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mrmv\Desktop\"/>
    </mc:Choice>
  </mc:AlternateContent>
  <xr:revisionPtr revIDLastSave="0" documentId="13_ncr:1_{907ED3D0-C00C-4A22-95FF-75172A0F6D5B}" xr6:coauthVersionLast="36" xr6:coauthVersionMax="47" xr10:uidLastSave="{00000000-0000-0000-0000-000000000000}"/>
  <bookViews>
    <workbookView xWindow="0" yWindow="0" windowWidth="23700" windowHeight="6840" activeTab="1" xr2:uid="{00000000-000D-0000-FFFF-FFFF00000000}"/>
  </bookViews>
  <sheets>
    <sheet name="商品明细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1" l="1"/>
  <c r="L12" i="1"/>
  <c r="M12" i="1"/>
  <c r="K12" i="1"/>
  <c r="F19" i="1"/>
  <c r="E19" i="1"/>
  <c r="D19" i="1"/>
  <c r="C19" i="1"/>
  <c r="F29" i="1"/>
  <c r="E29" i="1"/>
  <c r="D29" i="1"/>
  <c r="C29" i="1"/>
  <c r="C11" i="1" l="1"/>
  <c r="D11" i="1"/>
  <c r="F33" i="1" s="1"/>
  <c r="G11" i="1"/>
  <c r="H11" i="1"/>
  <c r="D33" i="1" l="1"/>
</calcChain>
</file>

<file path=xl/sharedStrings.xml><?xml version="1.0" encoding="utf-8"?>
<sst xmlns="http://schemas.openxmlformats.org/spreadsheetml/2006/main" count="207" uniqueCount="84">
  <si>
    <t>Sku</t>
    <phoneticPr fontId="1" type="noConversion"/>
  </si>
  <si>
    <t>M</t>
    <phoneticPr fontId="1" type="noConversion"/>
  </si>
  <si>
    <t>F</t>
    <phoneticPr fontId="1" type="noConversion"/>
  </si>
  <si>
    <t>APP</t>
    <phoneticPr fontId="1" type="noConversion"/>
  </si>
  <si>
    <t>FOT</t>
    <phoneticPr fontId="1" type="noConversion"/>
  </si>
  <si>
    <t>SKU</t>
    <phoneticPr fontId="1" type="noConversion"/>
  </si>
  <si>
    <t>QTY</t>
    <phoneticPr fontId="1" type="noConversion"/>
  </si>
  <si>
    <t>ACC</t>
    <phoneticPr fontId="1" type="noConversion"/>
  </si>
  <si>
    <r>
      <rPr>
        <b/>
        <sz val="11"/>
        <color theme="1"/>
        <rFont val="等线"/>
        <family val="2"/>
      </rPr>
      <t>批次</t>
    </r>
    <phoneticPr fontId="1" type="noConversion"/>
  </si>
  <si>
    <t>書包</t>
    <phoneticPr fontId="1" type="noConversion"/>
  </si>
  <si>
    <t>帽</t>
    <phoneticPr fontId="1" type="noConversion"/>
  </si>
  <si>
    <t>襪</t>
    <phoneticPr fontId="1" type="noConversion"/>
  </si>
  <si>
    <t>腰帶</t>
    <phoneticPr fontId="1" type="noConversion"/>
  </si>
  <si>
    <t>/</t>
    <phoneticPr fontId="1" type="noConversion"/>
  </si>
  <si>
    <t>運動</t>
    <phoneticPr fontId="1" type="noConversion"/>
  </si>
  <si>
    <t>休閑</t>
    <phoneticPr fontId="1" type="noConversion"/>
  </si>
  <si>
    <t>RMV</t>
    <phoneticPr fontId="1" type="noConversion"/>
  </si>
  <si>
    <t>回貨日期</t>
    <phoneticPr fontId="1" type="noConversion"/>
  </si>
  <si>
    <t>GOLF</t>
  </si>
  <si>
    <t>内裤</t>
  </si>
  <si>
    <t>SKU</t>
    <phoneticPr fontId="1" type="noConversion"/>
  </si>
  <si>
    <t>QTY</t>
    <phoneticPr fontId="1" type="noConversion"/>
  </si>
  <si>
    <t>M</t>
    <phoneticPr fontId="1" type="noConversion"/>
  </si>
  <si>
    <t>F</t>
    <phoneticPr fontId="1" type="noConversion"/>
  </si>
  <si>
    <t>品牌</t>
  </si>
  <si>
    <t>上市日期</t>
  </si>
  <si>
    <t>子系列</t>
  </si>
  <si>
    <t>男</t>
  </si>
  <si>
    <t>女</t>
  </si>
  <si>
    <t>配件</t>
  </si>
  <si>
    <t>FILA ORIGINALE</t>
  </si>
  <si>
    <t>WHITE</t>
  </si>
  <si>
    <t>ORIGINALE</t>
  </si>
  <si>
    <t>ORIGINALE老爹鞋</t>
  </si>
  <si>
    <t>F13M649301ANV</t>
  </si>
  <si>
    <t>TENNIS</t>
  </si>
  <si>
    <t>TOL</t>
    <phoneticPr fontId="1" type="noConversion"/>
  </si>
  <si>
    <t>SKU</t>
    <phoneticPr fontId="1" type="noConversion"/>
  </si>
  <si>
    <t>QTY</t>
    <phoneticPr fontId="1" type="noConversion"/>
  </si>
  <si>
    <t>羽绒</t>
    <phoneticPr fontId="1" type="noConversion"/>
  </si>
  <si>
    <t>WHITE</t>
    <phoneticPr fontId="1" type="noConversion"/>
  </si>
  <si>
    <t>HERITAGE</t>
    <phoneticPr fontId="1" type="noConversion"/>
  </si>
  <si>
    <t>SKU</t>
  </si>
  <si>
    <t>商品名称</t>
  </si>
  <si>
    <t>性别</t>
  </si>
  <si>
    <t>斐乐大货</t>
  </si>
  <si>
    <t>服装</t>
  </si>
  <si>
    <t>EXPLORE</t>
  </si>
  <si>
    <t>2026-10-08</t>
  </si>
  <si>
    <t>A11M647702FBK</t>
  </si>
  <si>
    <t>上衣两件套</t>
  </si>
  <si>
    <t>A11M647702FBN</t>
  </si>
  <si>
    <t>A11M647903FBK</t>
  </si>
  <si>
    <t>冲锋衣两件套</t>
  </si>
  <si>
    <t>A11W645502FBK</t>
  </si>
  <si>
    <t>针织长袖外套</t>
  </si>
  <si>
    <t>A11W645613FBK</t>
  </si>
  <si>
    <t>针织长裤</t>
  </si>
  <si>
    <t>2026-09-05</t>
  </si>
  <si>
    <t>中腰袜</t>
  </si>
  <si>
    <t>F13M649301AWT</t>
  </si>
  <si>
    <t>F13W649364ALB</t>
  </si>
  <si>
    <t>F13W649364AWT</t>
  </si>
  <si>
    <t>2026-09-03</t>
  </si>
  <si>
    <t>F13M643302FNV</t>
  </si>
  <si>
    <t>鞋类</t>
  </si>
  <si>
    <t>MILANO</t>
  </si>
  <si>
    <t>F12W643208FAA</t>
  </si>
  <si>
    <t>MILANO板鞋</t>
  </si>
  <si>
    <t>F12W643208FCT</t>
  </si>
  <si>
    <t>F12M642119FAD</t>
  </si>
  <si>
    <t>F12M642119FOM</t>
  </si>
  <si>
    <t>F12W642119FTL</t>
  </si>
  <si>
    <t>F12W642119FWG</t>
  </si>
  <si>
    <t>2026-10-10</t>
  </si>
  <si>
    <t>A12W643199ATS</t>
  </si>
  <si>
    <t>TENNIS网球生活鞋</t>
  </si>
  <si>
    <t>斐乐大货</t>
    <phoneticPr fontId="8" type="noConversion"/>
  </si>
  <si>
    <t>大类</t>
    <phoneticPr fontId="8" type="noConversion"/>
  </si>
  <si>
    <t>服装</t>
    <phoneticPr fontId="8" type="noConversion"/>
  </si>
  <si>
    <t>数量</t>
    <phoneticPr fontId="8" type="noConversion"/>
  </si>
  <si>
    <r>
      <t>SUMIFS(</t>
    </r>
    <r>
      <rPr>
        <sz val="11"/>
        <color rgb="FFFF0000"/>
        <rFont val="微軟正黑體"/>
        <family val="2"/>
        <charset val="134"/>
      </rPr>
      <t>商品明细</t>
    </r>
    <r>
      <rPr>
        <sz val="11"/>
        <color rgb="FFFF0000"/>
        <rFont val="Calibri"/>
        <family val="2"/>
      </rPr>
      <t>[</t>
    </r>
    <r>
      <rPr>
        <sz val="11"/>
        <color rgb="FFFF0000"/>
        <rFont val="微軟正黑體"/>
        <family val="2"/>
        <charset val="134"/>
      </rPr>
      <t>數量</t>
    </r>
    <r>
      <rPr>
        <sz val="11"/>
        <color rgb="FFFF0000"/>
        <rFont val="Calibri"/>
        <family val="2"/>
      </rPr>
      <t>],</t>
    </r>
    <r>
      <rPr>
        <sz val="11"/>
        <color rgb="FFFF0000"/>
        <rFont val="微軟正黑體"/>
        <family val="2"/>
        <charset val="134"/>
      </rPr>
      <t>商品明细</t>
    </r>
    <r>
      <rPr>
        <sz val="11"/>
        <color rgb="FFFF0000"/>
        <rFont val="Calibri"/>
        <family val="2"/>
      </rPr>
      <t>[</t>
    </r>
    <r>
      <rPr>
        <sz val="11"/>
        <color rgb="FFFF0000"/>
        <rFont val="微軟正黑體"/>
        <family val="2"/>
        <charset val="134"/>
      </rPr>
      <t>子系列</t>
    </r>
    <r>
      <rPr>
        <sz val="11"/>
        <color rgb="FFFF0000"/>
        <rFont val="Calibri"/>
        <family val="2"/>
      </rPr>
      <t>],$K50)</t>
    </r>
    <phoneticPr fontId="1" type="noConversion"/>
  </si>
  <si>
    <r>
      <rPr>
        <b/>
        <sz val="11"/>
        <color theme="1"/>
        <rFont val="微軟正黑體"/>
        <family val="2"/>
        <charset val="134"/>
      </rPr>
      <t>子</t>
    </r>
    <r>
      <rPr>
        <b/>
        <sz val="11"/>
        <color theme="1"/>
        <rFont val="等线"/>
        <family val="2"/>
      </rPr>
      <t>系列</t>
    </r>
    <phoneticPr fontId="1" type="noConversion"/>
  </si>
  <si>
    <t>數量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</si>
</sst>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等线"/>
      <family val="2"/>
    </font>
    <font>
      <sz val="11"/>
      <color rgb="FFFF0000"/>
      <name val="Calibri"/>
      <family val="2"/>
    </font>
    <font>
      <sz val="11"/>
      <color theme="1"/>
      <name val="宋体"/>
      <family val="2"/>
      <charset val="134"/>
    </font>
    <font>
      <b/>
      <sz val="14"/>
      <color rgb="FFFF0000"/>
      <name val="Calibri"/>
      <family val="2"/>
    </font>
    <font>
      <sz val="9"/>
      <name val="新細明體"/>
      <family val="3"/>
      <charset val="136"/>
      <scheme val="minor"/>
    </font>
    <font>
      <b/>
      <sz val="11"/>
      <color indexed="8"/>
      <name val="新細明體"/>
      <family val="3"/>
      <charset val="134"/>
      <scheme val="minor"/>
    </font>
    <font>
      <b/>
      <sz val="11"/>
      <color rgb="FFFF0000"/>
      <name val="宋体"/>
      <family val="2"/>
      <charset val="134"/>
    </font>
    <font>
      <b/>
      <sz val="11"/>
      <color rgb="FFFF0000"/>
      <name val="Calibri"/>
      <family val="2"/>
    </font>
    <font>
      <sz val="11"/>
      <color theme="1"/>
      <name val="Microsoft YaHei"/>
      <family val="2"/>
      <charset val="134"/>
    </font>
    <font>
      <sz val="11"/>
      <color rgb="FFFF0000"/>
      <name val="微軟正黑體"/>
      <family val="2"/>
      <charset val="134"/>
    </font>
    <font>
      <b/>
      <sz val="11"/>
      <color theme="1"/>
      <name val="微軟正黑體"/>
      <family val="2"/>
      <charset val="134"/>
    </font>
    <font>
      <b/>
      <sz val="11"/>
      <color theme="1"/>
      <name val="Calibr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0E04-4EC1-4A1C-A51F-D534913EA457}">
  <sheetPr>
    <pageSetUpPr fitToPage="1"/>
  </sheetPr>
  <dimension ref="A1:I18"/>
  <sheetViews>
    <sheetView workbookViewId="0">
      <selection activeCell="J5" sqref="J5"/>
    </sheetView>
  </sheetViews>
  <sheetFormatPr defaultRowHeight="32.25" customHeight="1"/>
  <cols>
    <col min="1" max="1" width="10.28515625" style="31" bestFit="1" customWidth="1"/>
    <col min="2" max="2" width="7.7109375" style="31" bestFit="1" customWidth="1"/>
    <col min="3" max="3" width="10.140625" style="31" bestFit="1" customWidth="1"/>
    <col min="4" max="4" width="13.85546875" style="31" bestFit="1" customWidth="1"/>
    <col min="5" max="5" width="21" style="31" bestFit="1" customWidth="1"/>
    <col min="6" max="6" width="22.42578125" style="31" bestFit="1" customWidth="1"/>
    <col min="7" max="7" width="20.85546875" style="31" bestFit="1" customWidth="1"/>
    <col min="8" max="8" width="7.7109375" style="31" bestFit="1" customWidth="1"/>
    <col min="9" max="9" width="10.5703125" style="31" bestFit="1" customWidth="1"/>
    <col min="10" max="16384" width="9.140625" style="31"/>
  </cols>
  <sheetData>
    <row r="1" spans="1:9" ht="32.25" customHeight="1">
      <c r="A1" s="30" t="s">
        <v>24</v>
      </c>
      <c r="B1" s="30" t="s">
        <v>78</v>
      </c>
      <c r="C1" s="30" t="s">
        <v>26</v>
      </c>
      <c r="D1" s="30" t="s">
        <v>25</v>
      </c>
      <c r="E1" s="30" t="s">
        <v>42</v>
      </c>
      <c r="F1" s="30" t="s">
        <v>42</v>
      </c>
      <c r="G1" s="30" t="s">
        <v>43</v>
      </c>
      <c r="H1" s="30" t="s">
        <v>44</v>
      </c>
      <c r="I1" s="34" t="s">
        <v>80</v>
      </c>
    </row>
    <row r="2" spans="1:9" ht="32.25" customHeight="1">
      <c r="A2" s="32" t="s">
        <v>77</v>
      </c>
      <c r="B2" s="32" t="s">
        <v>79</v>
      </c>
      <c r="C2" s="30" t="s">
        <v>47</v>
      </c>
      <c r="D2" s="30" t="s">
        <v>48</v>
      </c>
      <c r="E2" s="30" t="s">
        <v>49</v>
      </c>
      <c r="F2" s="30" t="s">
        <v>49</v>
      </c>
      <c r="G2" s="30" t="s">
        <v>50</v>
      </c>
      <c r="H2" s="30" t="s">
        <v>27</v>
      </c>
      <c r="I2" s="33">
        <v>22</v>
      </c>
    </row>
    <row r="3" spans="1:9" ht="32.25" customHeight="1">
      <c r="A3" s="32" t="s">
        <v>45</v>
      </c>
      <c r="B3" s="32" t="s">
        <v>46</v>
      </c>
      <c r="C3" s="32" t="s">
        <v>47</v>
      </c>
      <c r="D3" s="32" t="s">
        <v>48</v>
      </c>
      <c r="E3" s="30" t="s">
        <v>51</v>
      </c>
      <c r="F3" s="30" t="s">
        <v>51</v>
      </c>
      <c r="G3" s="30" t="s">
        <v>50</v>
      </c>
      <c r="H3" s="30" t="s">
        <v>27</v>
      </c>
      <c r="I3" s="33">
        <v>20</v>
      </c>
    </row>
    <row r="4" spans="1:9" ht="32.25" customHeight="1">
      <c r="A4" s="32" t="s">
        <v>45</v>
      </c>
      <c r="B4" s="32" t="s">
        <v>46</v>
      </c>
      <c r="C4" s="32" t="s">
        <v>47</v>
      </c>
      <c r="D4" s="32" t="s">
        <v>48</v>
      </c>
      <c r="E4" s="30" t="s">
        <v>52</v>
      </c>
      <c r="F4" s="30" t="s">
        <v>52</v>
      </c>
      <c r="G4" s="30" t="s">
        <v>53</v>
      </c>
      <c r="H4" s="30" t="s">
        <v>27</v>
      </c>
      <c r="I4" s="33">
        <v>18</v>
      </c>
    </row>
    <row r="5" spans="1:9" ht="32.25" customHeight="1">
      <c r="A5" s="32" t="s">
        <v>77</v>
      </c>
      <c r="B5" s="32" t="s">
        <v>46</v>
      </c>
      <c r="C5" s="30" t="s">
        <v>18</v>
      </c>
      <c r="D5" s="30" t="s">
        <v>48</v>
      </c>
      <c r="E5" s="30" t="s">
        <v>54</v>
      </c>
      <c r="F5" s="30" t="s">
        <v>54</v>
      </c>
      <c r="G5" s="30" t="s">
        <v>55</v>
      </c>
      <c r="H5" s="30" t="s">
        <v>28</v>
      </c>
      <c r="I5" s="33">
        <v>14</v>
      </c>
    </row>
    <row r="6" spans="1:9" ht="32.25" customHeight="1">
      <c r="A6" s="32" t="s">
        <v>45</v>
      </c>
      <c r="B6" s="32" t="s">
        <v>46</v>
      </c>
      <c r="C6" s="32" t="s">
        <v>18</v>
      </c>
      <c r="D6" s="32" t="s">
        <v>48</v>
      </c>
      <c r="E6" s="30" t="s">
        <v>56</v>
      </c>
      <c r="F6" s="30" t="s">
        <v>56</v>
      </c>
      <c r="G6" s="30" t="s">
        <v>57</v>
      </c>
      <c r="H6" s="30" t="s">
        <v>28</v>
      </c>
      <c r="I6" s="33">
        <v>16</v>
      </c>
    </row>
    <row r="7" spans="1:9" ht="32.25" customHeight="1">
      <c r="A7" s="32" t="s">
        <v>45</v>
      </c>
      <c r="B7" s="30" t="s">
        <v>29</v>
      </c>
      <c r="C7" s="30" t="s">
        <v>30</v>
      </c>
      <c r="D7" s="30" t="s">
        <v>58</v>
      </c>
      <c r="E7" s="30" t="s">
        <v>34</v>
      </c>
      <c r="F7" s="30" t="s">
        <v>34</v>
      </c>
      <c r="G7" s="30" t="s">
        <v>59</v>
      </c>
      <c r="H7" s="30" t="s">
        <v>27</v>
      </c>
      <c r="I7" s="33">
        <v>6</v>
      </c>
    </row>
    <row r="8" spans="1:9" ht="32.25" customHeight="1">
      <c r="A8" s="32" t="s">
        <v>45</v>
      </c>
      <c r="B8" s="32" t="s">
        <v>29</v>
      </c>
      <c r="C8" s="32" t="s">
        <v>30</v>
      </c>
      <c r="D8" s="32" t="s">
        <v>58</v>
      </c>
      <c r="E8" s="30" t="s">
        <v>60</v>
      </c>
      <c r="F8" s="30" t="s">
        <v>60</v>
      </c>
      <c r="G8" s="30" t="s">
        <v>59</v>
      </c>
      <c r="H8" s="30" t="s">
        <v>27</v>
      </c>
      <c r="I8" s="33">
        <v>6</v>
      </c>
    </row>
    <row r="9" spans="1:9" ht="32.25" customHeight="1">
      <c r="A9" s="32" t="s">
        <v>45</v>
      </c>
      <c r="B9" s="32" t="s">
        <v>29</v>
      </c>
      <c r="C9" s="32" t="s">
        <v>30</v>
      </c>
      <c r="D9" s="32" t="s">
        <v>58</v>
      </c>
      <c r="E9" s="30" t="s">
        <v>61</v>
      </c>
      <c r="F9" s="30" t="s">
        <v>61</v>
      </c>
      <c r="G9" s="30" t="s">
        <v>59</v>
      </c>
      <c r="H9" s="30" t="s">
        <v>28</v>
      </c>
      <c r="I9" s="33">
        <v>6</v>
      </c>
    </row>
    <row r="10" spans="1:9" ht="32.25" customHeight="1">
      <c r="A10" s="32" t="s">
        <v>45</v>
      </c>
      <c r="B10" s="32" t="s">
        <v>29</v>
      </c>
      <c r="C10" s="32" t="s">
        <v>30</v>
      </c>
      <c r="D10" s="32" t="s">
        <v>58</v>
      </c>
      <c r="E10" s="30" t="s">
        <v>62</v>
      </c>
      <c r="F10" s="30" t="s">
        <v>62</v>
      </c>
      <c r="G10" s="30" t="s">
        <v>59</v>
      </c>
      <c r="H10" s="30" t="s">
        <v>28</v>
      </c>
      <c r="I10" s="33">
        <v>6</v>
      </c>
    </row>
    <row r="11" spans="1:9" ht="32.25" customHeight="1">
      <c r="A11" s="32" t="s">
        <v>45</v>
      </c>
      <c r="B11" s="32" t="s">
        <v>29</v>
      </c>
      <c r="C11" s="30" t="s">
        <v>31</v>
      </c>
      <c r="D11" s="30" t="s">
        <v>63</v>
      </c>
      <c r="E11" s="30" t="s">
        <v>64</v>
      </c>
      <c r="F11" s="30" t="s">
        <v>64</v>
      </c>
      <c r="G11" s="30" t="s">
        <v>59</v>
      </c>
      <c r="H11" s="30" t="s">
        <v>27</v>
      </c>
      <c r="I11" s="33">
        <v>6</v>
      </c>
    </row>
    <row r="12" spans="1:9" ht="32.25" customHeight="1">
      <c r="A12" s="32" t="s">
        <v>45</v>
      </c>
      <c r="B12" s="30" t="s">
        <v>65</v>
      </c>
      <c r="C12" s="30" t="s">
        <v>66</v>
      </c>
      <c r="D12" s="30" t="s">
        <v>48</v>
      </c>
      <c r="E12" s="30" t="s">
        <v>67</v>
      </c>
      <c r="F12" s="30" t="s">
        <v>67</v>
      </c>
      <c r="G12" s="30" t="s">
        <v>68</v>
      </c>
      <c r="H12" s="30" t="s">
        <v>28</v>
      </c>
      <c r="I12" s="33">
        <v>14</v>
      </c>
    </row>
    <row r="13" spans="1:9" ht="32.25" customHeight="1">
      <c r="A13" s="32" t="s">
        <v>45</v>
      </c>
      <c r="B13" s="32" t="s">
        <v>65</v>
      </c>
      <c r="C13" s="32" t="s">
        <v>66</v>
      </c>
      <c r="D13" s="32" t="s">
        <v>48</v>
      </c>
      <c r="E13" s="30" t="s">
        <v>69</v>
      </c>
      <c r="F13" s="30" t="s">
        <v>69</v>
      </c>
      <c r="G13" s="30" t="s">
        <v>68</v>
      </c>
      <c r="H13" s="30" t="s">
        <v>28</v>
      </c>
      <c r="I13" s="33">
        <v>11</v>
      </c>
    </row>
    <row r="14" spans="1:9" ht="32.25" customHeight="1">
      <c r="A14" s="32" t="s">
        <v>45</v>
      </c>
      <c r="B14" s="32" t="s">
        <v>65</v>
      </c>
      <c r="C14" s="30" t="s">
        <v>32</v>
      </c>
      <c r="D14" s="30" t="s">
        <v>48</v>
      </c>
      <c r="E14" s="30" t="s">
        <v>70</v>
      </c>
      <c r="F14" s="30" t="s">
        <v>70</v>
      </c>
      <c r="G14" s="30" t="s">
        <v>33</v>
      </c>
      <c r="H14" s="30" t="s">
        <v>27</v>
      </c>
      <c r="I14" s="33">
        <v>11</v>
      </c>
    </row>
    <row r="15" spans="1:9" ht="32.25" customHeight="1">
      <c r="A15" s="32" t="s">
        <v>45</v>
      </c>
      <c r="B15" s="32" t="s">
        <v>65</v>
      </c>
      <c r="C15" s="32" t="s">
        <v>32</v>
      </c>
      <c r="D15" s="32" t="s">
        <v>48</v>
      </c>
      <c r="E15" s="30" t="s">
        <v>71</v>
      </c>
      <c r="F15" s="30" t="s">
        <v>71</v>
      </c>
      <c r="G15" s="30" t="s">
        <v>33</v>
      </c>
      <c r="H15" s="30" t="s">
        <v>27</v>
      </c>
      <c r="I15" s="33">
        <v>13</v>
      </c>
    </row>
    <row r="16" spans="1:9" ht="32.25" customHeight="1">
      <c r="A16" s="32" t="s">
        <v>45</v>
      </c>
      <c r="B16" s="32" t="s">
        <v>65</v>
      </c>
      <c r="C16" s="32" t="s">
        <v>32</v>
      </c>
      <c r="D16" s="32" t="s">
        <v>48</v>
      </c>
      <c r="E16" s="30" t="s">
        <v>72</v>
      </c>
      <c r="F16" s="30" t="s">
        <v>72</v>
      </c>
      <c r="G16" s="30" t="s">
        <v>33</v>
      </c>
      <c r="H16" s="30" t="s">
        <v>28</v>
      </c>
      <c r="I16" s="33">
        <v>11</v>
      </c>
    </row>
    <row r="17" spans="1:9" ht="32.25" customHeight="1">
      <c r="A17" s="32" t="s">
        <v>45</v>
      </c>
      <c r="B17" s="32" t="s">
        <v>65</v>
      </c>
      <c r="C17" s="32" t="s">
        <v>32</v>
      </c>
      <c r="D17" s="32" t="s">
        <v>48</v>
      </c>
      <c r="E17" s="30" t="s">
        <v>73</v>
      </c>
      <c r="F17" s="30" t="s">
        <v>73</v>
      </c>
      <c r="G17" s="30" t="s">
        <v>33</v>
      </c>
      <c r="H17" s="30" t="s">
        <v>28</v>
      </c>
      <c r="I17" s="33">
        <v>15</v>
      </c>
    </row>
    <row r="18" spans="1:9" ht="32.25" customHeight="1">
      <c r="A18" s="32" t="s">
        <v>45</v>
      </c>
      <c r="B18" s="32" t="s">
        <v>65</v>
      </c>
      <c r="C18" s="30" t="s">
        <v>35</v>
      </c>
      <c r="D18" s="30" t="s">
        <v>74</v>
      </c>
      <c r="E18" s="30" t="s">
        <v>75</v>
      </c>
      <c r="F18" s="30" t="s">
        <v>75</v>
      </c>
      <c r="G18" s="30" t="s">
        <v>76</v>
      </c>
      <c r="H18" s="30" t="s">
        <v>28</v>
      </c>
      <c r="I18" s="33">
        <v>16</v>
      </c>
    </row>
  </sheetData>
  <phoneticPr fontId="8" type="noConversion"/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showGridLines="0" tabSelected="1" zoomScaleNormal="100" workbookViewId="0">
      <selection activeCell="D6" sqref="D6"/>
    </sheetView>
  </sheetViews>
  <sheetFormatPr defaultColWidth="9" defaultRowHeight="15"/>
  <cols>
    <col min="1" max="1" width="19.28515625" style="1" bestFit="1" customWidth="1"/>
    <col min="2" max="2" width="12" style="1" customWidth="1"/>
    <col min="3" max="3" width="14.85546875" style="1" customWidth="1"/>
    <col min="4" max="4" width="9" style="1"/>
    <col min="5" max="5" width="14.85546875" style="1" customWidth="1"/>
    <col min="6" max="6" width="10.42578125" style="1" customWidth="1"/>
    <col min="7" max="7" width="14.85546875" style="1" customWidth="1"/>
    <col min="8" max="9" width="9" style="1"/>
    <col min="10" max="10" width="12.7109375" style="1" bestFit="1" customWidth="1"/>
    <col min="11" max="16384" width="9" style="1"/>
  </cols>
  <sheetData>
    <row r="1" spans="1:14" ht="19.5" thickBot="1">
      <c r="A1" s="6" t="s">
        <v>16</v>
      </c>
      <c r="B1" s="7" t="s">
        <v>17</v>
      </c>
      <c r="C1" s="5">
        <v>46281</v>
      </c>
    </row>
    <row r="3" spans="1:14" ht="29.25" customHeight="1">
      <c r="A3" s="23" t="s">
        <v>3</v>
      </c>
      <c r="B3" s="23"/>
      <c r="C3" s="23"/>
      <c r="D3" s="23"/>
      <c r="E3" s="23"/>
      <c r="F3" s="23"/>
      <c r="G3" s="23"/>
      <c r="H3" s="23"/>
      <c r="J3" s="17" t="s">
        <v>39</v>
      </c>
      <c r="K3" s="13" t="s">
        <v>22</v>
      </c>
      <c r="L3" s="13"/>
      <c r="M3" s="13" t="s">
        <v>23</v>
      </c>
      <c r="N3" s="13"/>
    </row>
    <row r="4" spans="1:14" ht="16.5" customHeight="1">
      <c r="A4" s="23" t="s">
        <v>1</v>
      </c>
      <c r="B4" s="23"/>
      <c r="C4" s="23"/>
      <c r="D4" s="23"/>
      <c r="E4" s="23" t="s">
        <v>2</v>
      </c>
      <c r="F4" s="23"/>
      <c r="G4" s="23"/>
      <c r="H4" s="23"/>
      <c r="J4" s="17"/>
      <c r="K4" s="13" t="s">
        <v>20</v>
      </c>
      <c r="L4" s="13" t="s">
        <v>21</v>
      </c>
      <c r="M4" s="13" t="s">
        <v>20</v>
      </c>
      <c r="N4" s="13" t="s">
        <v>21</v>
      </c>
    </row>
    <row r="5" spans="1:14" ht="15" customHeight="1">
      <c r="A5" s="35" t="s">
        <v>82</v>
      </c>
      <c r="B5" s="3" t="s">
        <v>8</v>
      </c>
      <c r="C5" s="3" t="s">
        <v>0</v>
      </c>
      <c r="D5" s="36" t="s">
        <v>83</v>
      </c>
      <c r="E5" s="35" t="s">
        <v>82</v>
      </c>
      <c r="F5" s="3" t="s">
        <v>8</v>
      </c>
      <c r="G5" s="3" t="s">
        <v>0</v>
      </c>
      <c r="H5" s="36" t="s">
        <v>83</v>
      </c>
      <c r="J5" s="18" t="s">
        <v>40</v>
      </c>
      <c r="K5" s="19">
        <v>3</v>
      </c>
      <c r="L5" s="19">
        <v>67</v>
      </c>
      <c r="M5" s="19">
        <v>2</v>
      </c>
      <c r="N5" s="19">
        <v>32</v>
      </c>
    </row>
    <row r="6" spans="1:14" ht="24.75" customHeight="1">
      <c r="A6" s="14"/>
      <c r="B6" s="11"/>
      <c r="C6" s="2"/>
      <c r="D6" s="2" t="s">
        <v>81</v>
      </c>
      <c r="E6" s="14"/>
      <c r="F6" s="11"/>
      <c r="G6" s="2"/>
      <c r="H6" s="2"/>
      <c r="J6" s="18" t="s">
        <v>41</v>
      </c>
      <c r="K6" s="19"/>
      <c r="L6" s="19"/>
      <c r="M6" s="19">
        <v>1</v>
      </c>
      <c r="N6" s="19">
        <v>15</v>
      </c>
    </row>
    <row r="7" spans="1:14" ht="24.75" customHeight="1">
      <c r="A7" s="14"/>
      <c r="B7" s="11"/>
      <c r="C7" s="2"/>
      <c r="D7" s="2"/>
      <c r="E7" s="14"/>
      <c r="F7" s="11"/>
      <c r="G7" s="2"/>
      <c r="H7" s="2"/>
      <c r="J7" s="10"/>
      <c r="K7" s="19"/>
      <c r="L7" s="19"/>
      <c r="M7" s="19"/>
      <c r="N7" s="19"/>
    </row>
    <row r="8" spans="1:14" ht="24.75" customHeight="1">
      <c r="A8" s="14"/>
      <c r="B8" s="11"/>
      <c r="C8" s="2"/>
      <c r="D8" s="2"/>
      <c r="E8" s="14"/>
      <c r="F8" s="11"/>
      <c r="G8" s="2"/>
      <c r="H8" s="2"/>
      <c r="J8" s="10"/>
      <c r="K8" s="19"/>
      <c r="L8" s="19"/>
      <c r="M8" s="19"/>
      <c r="N8" s="19"/>
    </row>
    <row r="9" spans="1:14" ht="24.75" customHeight="1">
      <c r="A9" s="14"/>
      <c r="B9" s="11"/>
      <c r="C9" s="2"/>
      <c r="D9" s="2"/>
      <c r="E9" s="14"/>
      <c r="F9" s="11"/>
      <c r="G9" s="2"/>
      <c r="H9" s="2"/>
      <c r="J9" s="13"/>
      <c r="K9" s="19"/>
      <c r="L9" s="19"/>
      <c r="M9" s="19"/>
      <c r="N9" s="19"/>
    </row>
    <row r="10" spans="1:14" ht="24.75" customHeight="1">
      <c r="A10" s="8"/>
      <c r="B10" s="11"/>
      <c r="C10" s="2"/>
      <c r="D10" s="2"/>
      <c r="E10" s="2"/>
      <c r="F10" s="2"/>
      <c r="G10" s="2"/>
      <c r="H10" s="2"/>
      <c r="J10" s="13"/>
      <c r="K10" s="19"/>
      <c r="L10" s="19"/>
      <c r="M10" s="19"/>
      <c r="N10" s="19"/>
    </row>
    <row r="11" spans="1:14" ht="24.75" customHeight="1">
      <c r="A11" s="10"/>
      <c r="B11" s="10"/>
      <c r="C11" s="10">
        <f>SUM(C6:C10)</f>
        <v>0</v>
      </c>
      <c r="D11" s="10">
        <f>SUM(D6:D10)</f>
        <v>0</v>
      </c>
      <c r="E11" s="10"/>
      <c r="F11" s="10"/>
      <c r="G11" s="10">
        <f>SUM(G6:G10)</f>
        <v>0</v>
      </c>
      <c r="H11" s="10">
        <f>SUM(H6:H10)</f>
        <v>0</v>
      </c>
      <c r="J11" s="13"/>
      <c r="K11" s="19"/>
      <c r="L11" s="19"/>
      <c r="M11" s="19"/>
      <c r="N11" s="19"/>
    </row>
    <row r="12" spans="1:14" ht="24.75" customHeight="1">
      <c r="J12" s="16" t="s">
        <v>36</v>
      </c>
      <c r="K12" s="16">
        <f>SUM(K5:K10)</f>
        <v>3</v>
      </c>
      <c r="L12" s="16">
        <f t="shared" ref="L12:N12" si="0">SUM(L5:L10)</f>
        <v>67</v>
      </c>
      <c r="M12" s="16">
        <f t="shared" si="0"/>
        <v>3</v>
      </c>
      <c r="N12" s="16">
        <f t="shared" si="0"/>
        <v>47</v>
      </c>
    </row>
    <row r="13" spans="1:14" ht="29.25" customHeight="1"/>
    <row r="14" spans="1:14" ht="24.75" customHeight="1">
      <c r="B14" s="25" t="s">
        <v>4</v>
      </c>
      <c r="C14" s="26"/>
      <c r="D14" s="26"/>
      <c r="E14" s="26"/>
      <c r="F14" s="27"/>
    </row>
    <row r="15" spans="1:14">
      <c r="B15" s="28" t="s">
        <v>13</v>
      </c>
      <c r="C15" s="23" t="s">
        <v>1</v>
      </c>
      <c r="D15" s="23"/>
      <c r="E15" s="23" t="s">
        <v>2</v>
      </c>
      <c r="F15" s="23"/>
    </row>
    <row r="16" spans="1:14">
      <c r="B16" s="29"/>
      <c r="C16" s="3" t="s">
        <v>5</v>
      </c>
      <c r="D16" s="3" t="s">
        <v>6</v>
      </c>
      <c r="E16" s="3" t="s">
        <v>5</v>
      </c>
      <c r="F16" s="3" t="s">
        <v>6</v>
      </c>
    </row>
    <row r="17" spans="2:6" ht="16.5" customHeight="1">
      <c r="B17" s="4" t="s">
        <v>14</v>
      </c>
      <c r="C17" s="2">
        <v>3</v>
      </c>
      <c r="D17" s="2">
        <v>39</v>
      </c>
      <c r="E17" s="2">
        <v>2</v>
      </c>
      <c r="F17" s="2">
        <v>24</v>
      </c>
    </row>
    <row r="18" spans="2:6" ht="16.5" customHeight="1">
      <c r="B18" s="4" t="s">
        <v>15</v>
      </c>
      <c r="C18" s="2">
        <v>1</v>
      </c>
      <c r="D18" s="2">
        <v>12</v>
      </c>
      <c r="E18" s="2">
        <v>1</v>
      </c>
      <c r="F18" s="2">
        <v>14</v>
      </c>
    </row>
    <row r="19" spans="2:6" ht="16.5" customHeight="1">
      <c r="B19" s="15" t="s">
        <v>36</v>
      </c>
      <c r="C19" s="16">
        <f>SUM(C17:C18)</f>
        <v>4</v>
      </c>
      <c r="D19" s="16">
        <f>SUM(D17:D18)</f>
        <v>51</v>
      </c>
      <c r="E19" s="16">
        <f>SUM(E17:E18)</f>
        <v>3</v>
      </c>
      <c r="F19" s="16">
        <f>SUM(F17:F18)</f>
        <v>38</v>
      </c>
    </row>
    <row r="21" spans="2:6">
      <c r="B21" s="23" t="s">
        <v>7</v>
      </c>
      <c r="C21" s="23"/>
      <c r="D21" s="23"/>
      <c r="E21" s="23"/>
      <c r="F21" s="23"/>
    </row>
    <row r="22" spans="2:6">
      <c r="B22" s="24" t="s">
        <v>13</v>
      </c>
      <c r="C22" s="23" t="s">
        <v>1</v>
      </c>
      <c r="D22" s="23"/>
      <c r="E22" s="23" t="s">
        <v>2</v>
      </c>
      <c r="F22" s="23"/>
    </row>
    <row r="23" spans="2:6">
      <c r="B23" s="24"/>
      <c r="C23" s="3" t="s">
        <v>5</v>
      </c>
      <c r="D23" s="3" t="s">
        <v>6</v>
      </c>
      <c r="E23" s="3" t="s">
        <v>5</v>
      </c>
      <c r="F23" s="3" t="s">
        <v>6</v>
      </c>
    </row>
    <row r="24" spans="2:6">
      <c r="B24" s="4" t="s">
        <v>9</v>
      </c>
      <c r="C24" s="2" t="s">
        <v>13</v>
      </c>
      <c r="D24" s="2" t="s">
        <v>13</v>
      </c>
      <c r="E24" s="2">
        <v>1</v>
      </c>
      <c r="F24" s="2">
        <v>6</v>
      </c>
    </row>
    <row r="25" spans="2:6">
      <c r="B25" s="4" t="s">
        <v>10</v>
      </c>
      <c r="C25" s="2">
        <v>4</v>
      </c>
      <c r="D25" s="2">
        <v>24</v>
      </c>
      <c r="E25" s="2">
        <v>1</v>
      </c>
      <c r="F25" s="2">
        <v>6</v>
      </c>
    </row>
    <row r="26" spans="2:6">
      <c r="B26" s="4" t="s">
        <v>11</v>
      </c>
      <c r="C26" s="2">
        <v>4</v>
      </c>
      <c r="D26" s="2">
        <v>24</v>
      </c>
      <c r="E26" s="2">
        <v>4</v>
      </c>
      <c r="F26" s="2">
        <v>24</v>
      </c>
    </row>
    <row r="27" spans="2:6">
      <c r="B27" s="4" t="s">
        <v>12</v>
      </c>
      <c r="C27" s="2" t="s">
        <v>13</v>
      </c>
      <c r="D27" s="2" t="s">
        <v>13</v>
      </c>
      <c r="E27" s="2" t="s">
        <v>13</v>
      </c>
      <c r="F27" s="2" t="s">
        <v>13</v>
      </c>
    </row>
    <row r="28" spans="2:6" ht="15.75">
      <c r="B28" s="9" t="s">
        <v>19</v>
      </c>
      <c r="C28" s="2" t="s">
        <v>13</v>
      </c>
      <c r="D28" s="2" t="s">
        <v>13</v>
      </c>
      <c r="E28" s="2" t="s">
        <v>13</v>
      </c>
      <c r="F28" s="2" t="s">
        <v>13</v>
      </c>
    </row>
    <row r="29" spans="2:6">
      <c r="B29" s="15" t="s">
        <v>36</v>
      </c>
      <c r="C29" s="16">
        <f>SUM(C24:C28)</f>
        <v>8</v>
      </c>
      <c r="D29" s="16">
        <f>SUM(D24:D28)</f>
        <v>48</v>
      </c>
      <c r="E29" s="16">
        <f>SUM(E24:E28)</f>
        <v>6</v>
      </c>
      <c r="F29" s="16">
        <f>SUM(F24:F28)</f>
        <v>36</v>
      </c>
    </row>
    <row r="32" spans="2:6">
      <c r="C32" s="20" t="s">
        <v>36</v>
      </c>
      <c r="D32" s="21"/>
      <c r="E32" s="21"/>
      <c r="F32" s="22"/>
    </row>
    <row r="33" spans="3:6">
      <c r="C33" s="12" t="s">
        <v>37</v>
      </c>
      <c r="D33" s="2">
        <f>C29+E29+E19+C19+C11+G11</f>
        <v>21</v>
      </c>
      <c r="E33" s="12" t="s">
        <v>38</v>
      </c>
      <c r="F33" s="2">
        <f>D29+F29+F19+D19+D11+H11</f>
        <v>173</v>
      </c>
    </row>
  </sheetData>
  <mergeCells count="12">
    <mergeCell ref="E22:F22"/>
    <mergeCell ref="C22:D22"/>
    <mergeCell ref="E4:H4"/>
    <mergeCell ref="A4:D4"/>
    <mergeCell ref="C32:F32"/>
    <mergeCell ref="A3:H3"/>
    <mergeCell ref="E15:F15"/>
    <mergeCell ref="C15:D15"/>
    <mergeCell ref="B21:F21"/>
    <mergeCell ref="B22:B23"/>
    <mergeCell ref="B14:F14"/>
    <mergeCell ref="B15:B16"/>
  </mergeCells>
  <phoneticPr fontId="1" type="noConversion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商品明细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fmrmv</cp:lastModifiedBy>
  <cp:lastPrinted>2026-09-10T06:02:47Z</cp:lastPrinted>
  <dcterms:created xsi:type="dcterms:W3CDTF">2015-06-05T18:19:34Z</dcterms:created>
  <dcterms:modified xsi:type="dcterms:W3CDTF">2026-09-27T08:44:10Z</dcterms:modified>
</cp:coreProperties>
</file>