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A09E26A1-5468-438D-83CF-0195353B4AC5}" xr6:coauthVersionLast="36" xr6:coauthVersionMax="47" xr10:uidLastSave="{00000000-0000-0000-0000-000000000000}"/>
  <bookViews>
    <workbookView xWindow="0" yWindow="0" windowWidth="24000" windowHeight="9480" activeTab="3" xr2:uid="{00000000-000D-0000-FFFF-FFFF00000000}"/>
  </bookViews>
  <sheets>
    <sheet name="大貨盤點表" sheetId="1" r:id="rId1"/>
    <sheet name="童裝盤點表" sheetId="5" r:id="rId2"/>
    <sheet name="大貨SKU" sheetId="2" r:id="rId3"/>
    <sheet name="童裝SKU" sheetId="6" r:id="rId4"/>
    <sheet name="儀表" sheetId="3" r:id="rId5"/>
  </sheets>
  <definedNames>
    <definedName name="_xlnm._FilterDatabase" localSheetId="0" hidden="1">大貨盤點表!$B$1:$K$1</definedName>
    <definedName name="_xlnm.Print_Area" localSheetId="1">童裝盤點表!$A$1:$Q$701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3" l="1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B3" i="3"/>
  <c r="L2" i="1"/>
  <c r="L699" i="5" l="1"/>
  <c r="L697" i="5"/>
  <c r="L695" i="5"/>
  <c r="L693" i="5"/>
  <c r="L691" i="5"/>
  <c r="L689" i="5"/>
  <c r="L687" i="5"/>
  <c r="L685" i="5"/>
  <c r="L683" i="5"/>
  <c r="L681" i="5"/>
  <c r="L679" i="5"/>
  <c r="L677" i="5"/>
  <c r="L675" i="5"/>
  <c r="L673" i="5"/>
  <c r="L671" i="5"/>
  <c r="L669" i="5"/>
  <c r="L667" i="5"/>
  <c r="L664" i="5"/>
  <c r="L662" i="5"/>
  <c r="L660" i="5"/>
  <c r="L658" i="5"/>
  <c r="L656" i="5"/>
  <c r="L654" i="5"/>
  <c r="L652" i="5"/>
  <c r="L650" i="5"/>
  <c r="L648" i="5"/>
  <c r="L646" i="5"/>
  <c r="L644" i="5"/>
  <c r="L642" i="5"/>
  <c r="L640" i="5"/>
  <c r="L638" i="5"/>
  <c r="L636" i="5"/>
  <c r="L634" i="5"/>
  <c r="L632" i="5"/>
  <c r="L629" i="5"/>
  <c r="L627" i="5"/>
  <c r="L625" i="5"/>
  <c r="L623" i="5"/>
  <c r="L621" i="5"/>
  <c r="L619" i="5"/>
  <c r="L617" i="5"/>
  <c r="L615" i="5"/>
  <c r="L613" i="5"/>
  <c r="L611" i="5"/>
  <c r="L609" i="5"/>
  <c r="L607" i="5"/>
  <c r="L605" i="5"/>
  <c r="L603" i="5"/>
  <c r="L601" i="5"/>
  <c r="L599" i="5"/>
  <c r="L597" i="5"/>
  <c r="L594" i="5"/>
  <c r="L592" i="5"/>
  <c r="L590" i="5"/>
  <c r="L588" i="5"/>
  <c r="L586" i="5"/>
  <c r="L584" i="5"/>
  <c r="L582" i="5"/>
  <c r="L580" i="5"/>
  <c r="L578" i="5"/>
  <c r="L576" i="5"/>
  <c r="L574" i="5"/>
  <c r="L572" i="5"/>
  <c r="L570" i="5"/>
  <c r="L568" i="5"/>
  <c r="L566" i="5"/>
  <c r="L564" i="5"/>
  <c r="L562" i="5"/>
  <c r="K699" i="5"/>
  <c r="K697" i="5"/>
  <c r="K695" i="5"/>
  <c r="K693" i="5"/>
  <c r="K691" i="5"/>
  <c r="K689" i="5"/>
  <c r="K687" i="5"/>
  <c r="K685" i="5"/>
  <c r="K683" i="5"/>
  <c r="K681" i="5"/>
  <c r="K679" i="5"/>
  <c r="K677" i="5"/>
  <c r="K675" i="5"/>
  <c r="K673" i="5"/>
  <c r="K671" i="5"/>
  <c r="K669" i="5"/>
  <c r="K667" i="5"/>
  <c r="K664" i="5"/>
  <c r="K662" i="5"/>
  <c r="K660" i="5"/>
  <c r="K658" i="5"/>
  <c r="K656" i="5"/>
  <c r="K654" i="5"/>
  <c r="K652" i="5"/>
  <c r="K650" i="5"/>
  <c r="K648" i="5"/>
  <c r="K646" i="5"/>
  <c r="K644" i="5"/>
  <c r="K642" i="5"/>
  <c r="K640" i="5"/>
  <c r="K638" i="5"/>
  <c r="K636" i="5"/>
  <c r="K634" i="5"/>
  <c r="K632" i="5"/>
  <c r="K629" i="5"/>
  <c r="K627" i="5"/>
  <c r="K625" i="5"/>
  <c r="K623" i="5"/>
  <c r="K621" i="5"/>
  <c r="K619" i="5"/>
  <c r="K617" i="5"/>
  <c r="K615" i="5"/>
  <c r="K613" i="5"/>
  <c r="K611" i="5"/>
  <c r="K609" i="5"/>
  <c r="K607" i="5"/>
  <c r="K605" i="5"/>
  <c r="K603" i="5"/>
  <c r="K601" i="5"/>
  <c r="K599" i="5"/>
  <c r="K597" i="5"/>
  <c r="K594" i="5"/>
  <c r="K592" i="5"/>
  <c r="K590" i="5"/>
  <c r="K588" i="5"/>
  <c r="K586" i="5"/>
  <c r="K584" i="5"/>
  <c r="K582" i="5"/>
  <c r="K580" i="5"/>
  <c r="K578" i="5"/>
  <c r="K576" i="5"/>
  <c r="K574" i="5"/>
  <c r="K572" i="5"/>
  <c r="K570" i="5"/>
  <c r="K568" i="5"/>
  <c r="K566" i="5"/>
  <c r="K564" i="5"/>
  <c r="K562" i="5"/>
  <c r="K559" i="5"/>
  <c r="K557" i="5"/>
  <c r="K555" i="5"/>
  <c r="K553" i="5"/>
  <c r="K551" i="5"/>
  <c r="K549" i="5"/>
  <c r="K547" i="5"/>
  <c r="K545" i="5"/>
  <c r="K543" i="5"/>
  <c r="K541" i="5"/>
  <c r="K539" i="5"/>
  <c r="K537" i="5"/>
  <c r="K535" i="5"/>
  <c r="K533" i="5"/>
  <c r="K531" i="5"/>
  <c r="K529" i="5"/>
  <c r="K527" i="5"/>
  <c r="K522" i="5"/>
  <c r="K524" i="5"/>
  <c r="K520" i="5"/>
  <c r="K518" i="5"/>
  <c r="K516" i="5"/>
  <c r="K514" i="5"/>
  <c r="K512" i="5"/>
  <c r="K510" i="5"/>
  <c r="K508" i="5"/>
  <c r="K506" i="5"/>
  <c r="K504" i="5"/>
  <c r="K502" i="5"/>
  <c r="K500" i="5"/>
  <c r="K498" i="5"/>
  <c r="K496" i="5"/>
  <c r="K494" i="5"/>
  <c r="K492" i="5"/>
  <c r="L559" i="5"/>
  <c r="L557" i="5"/>
  <c r="L555" i="5"/>
  <c r="L553" i="5"/>
  <c r="L551" i="5"/>
  <c r="L549" i="5"/>
  <c r="L547" i="5"/>
  <c r="L545" i="5"/>
  <c r="L543" i="5"/>
  <c r="L541" i="5"/>
  <c r="L539" i="5"/>
  <c r="L537" i="5"/>
  <c r="L535" i="5"/>
  <c r="L533" i="5"/>
  <c r="L531" i="5"/>
  <c r="L529" i="5"/>
  <c r="L527" i="5"/>
  <c r="L524" i="5"/>
  <c r="L522" i="5"/>
  <c r="L520" i="5"/>
  <c r="L518" i="5"/>
  <c r="L516" i="5"/>
  <c r="L514" i="5"/>
  <c r="L512" i="5"/>
  <c r="L510" i="5"/>
  <c r="L508" i="5"/>
  <c r="L506" i="5"/>
  <c r="L504" i="5"/>
  <c r="L502" i="5"/>
  <c r="L500" i="5"/>
  <c r="L498" i="5"/>
  <c r="L496" i="5"/>
  <c r="L494" i="5"/>
  <c r="L492" i="5"/>
  <c r="L489" i="5"/>
  <c r="L487" i="5"/>
  <c r="L485" i="5"/>
  <c r="L483" i="5"/>
  <c r="L481" i="5"/>
  <c r="L479" i="5"/>
  <c r="L477" i="5"/>
  <c r="L475" i="5"/>
  <c r="L473" i="5"/>
  <c r="L471" i="5"/>
  <c r="L469" i="5"/>
  <c r="L467" i="5"/>
  <c r="L465" i="5"/>
  <c r="L463" i="5"/>
  <c r="L461" i="5"/>
  <c r="L459" i="5"/>
  <c r="L457" i="5"/>
  <c r="K489" i="5"/>
  <c r="K487" i="5"/>
  <c r="K485" i="5"/>
  <c r="K483" i="5"/>
  <c r="K481" i="5"/>
  <c r="K479" i="5"/>
  <c r="K477" i="5"/>
  <c r="K475" i="5"/>
  <c r="K473" i="5"/>
  <c r="K471" i="5"/>
  <c r="K469" i="5"/>
  <c r="K467" i="5"/>
  <c r="K465" i="5"/>
  <c r="K463" i="5"/>
  <c r="K461" i="5"/>
  <c r="K459" i="5"/>
  <c r="K457" i="5"/>
  <c r="K454" i="5"/>
  <c r="K452" i="5"/>
  <c r="K450" i="5"/>
  <c r="K448" i="5"/>
  <c r="K446" i="5"/>
  <c r="K444" i="5"/>
  <c r="K442" i="5"/>
  <c r="K440" i="5"/>
  <c r="K438" i="5"/>
  <c r="K436" i="5"/>
  <c r="K434" i="5"/>
  <c r="K432" i="5"/>
  <c r="K430" i="5"/>
  <c r="K428" i="5"/>
  <c r="K426" i="5"/>
  <c r="K424" i="5"/>
  <c r="K422" i="5"/>
  <c r="K419" i="5" l="1"/>
  <c r="K417" i="5"/>
  <c r="K415" i="5"/>
  <c r="K413" i="5"/>
  <c r="K411" i="5"/>
  <c r="K409" i="5"/>
  <c r="K407" i="5"/>
  <c r="K405" i="5"/>
  <c r="K403" i="5"/>
  <c r="K401" i="5"/>
  <c r="K399" i="5"/>
  <c r="K397" i="5"/>
  <c r="K395" i="5"/>
  <c r="K393" i="5"/>
  <c r="K391" i="5"/>
  <c r="K389" i="5"/>
  <c r="K387" i="5"/>
  <c r="K384" i="5"/>
  <c r="K382" i="5"/>
  <c r="K380" i="5"/>
  <c r="K378" i="5"/>
  <c r="K376" i="5"/>
  <c r="K374" i="5"/>
  <c r="K372" i="5"/>
  <c r="K370" i="5"/>
  <c r="K368" i="5"/>
  <c r="K366" i="5"/>
  <c r="K364" i="5"/>
  <c r="K362" i="5"/>
  <c r="K360" i="5"/>
  <c r="K358" i="5"/>
  <c r="K356" i="5"/>
  <c r="K354" i="5"/>
  <c r="K352" i="5"/>
  <c r="K349" i="5"/>
  <c r="K347" i="5"/>
  <c r="K345" i="5"/>
  <c r="K343" i="5"/>
  <c r="K341" i="5"/>
  <c r="K339" i="5"/>
  <c r="K337" i="5"/>
  <c r="K335" i="5"/>
  <c r="K333" i="5"/>
  <c r="K331" i="5"/>
  <c r="K329" i="5"/>
  <c r="K327" i="5"/>
  <c r="K325" i="5"/>
  <c r="K323" i="5"/>
  <c r="K321" i="5"/>
  <c r="K319" i="5"/>
  <c r="K317" i="5"/>
  <c r="K314" i="5"/>
  <c r="K312" i="5"/>
  <c r="K310" i="5"/>
  <c r="K308" i="5"/>
  <c r="K306" i="5"/>
  <c r="K304" i="5"/>
  <c r="K302" i="5"/>
  <c r="K300" i="5"/>
  <c r="K298" i="5"/>
  <c r="K296" i="5"/>
  <c r="K294" i="5"/>
  <c r="K292" i="5"/>
  <c r="K290" i="5"/>
  <c r="K288" i="5"/>
  <c r="K286" i="5"/>
  <c r="K284" i="5"/>
  <c r="K282" i="5"/>
  <c r="K279" i="5"/>
  <c r="K277" i="5"/>
  <c r="K275" i="5"/>
  <c r="K273" i="5"/>
  <c r="K271" i="5"/>
  <c r="K269" i="5"/>
  <c r="K267" i="5"/>
  <c r="K265" i="5"/>
  <c r="K263" i="5"/>
  <c r="K261" i="5"/>
  <c r="K259" i="5"/>
  <c r="K257" i="5"/>
  <c r="K255" i="5"/>
  <c r="K253" i="5"/>
  <c r="K251" i="5"/>
  <c r="K249" i="5"/>
  <c r="K247" i="5"/>
  <c r="L454" i="5"/>
  <c r="L452" i="5"/>
  <c r="L450" i="5"/>
  <c r="L448" i="5"/>
  <c r="L446" i="5"/>
  <c r="L444" i="5"/>
  <c r="L442" i="5"/>
  <c r="L440" i="5"/>
  <c r="L438" i="5"/>
  <c r="L436" i="5"/>
  <c r="L434" i="5"/>
  <c r="L432" i="5"/>
  <c r="L430" i="5"/>
  <c r="L428" i="5"/>
  <c r="L426" i="5"/>
  <c r="L424" i="5"/>
  <c r="L422" i="5"/>
  <c r="L419" i="5"/>
  <c r="L417" i="5"/>
  <c r="L415" i="5"/>
  <c r="L413" i="5"/>
  <c r="L411" i="5"/>
  <c r="L409" i="5"/>
  <c r="L407" i="5"/>
  <c r="L405" i="5"/>
  <c r="L403" i="5"/>
  <c r="L401" i="5"/>
  <c r="L399" i="5"/>
  <c r="L397" i="5"/>
  <c r="L395" i="5"/>
  <c r="L393" i="5"/>
  <c r="L391" i="5"/>
  <c r="L389" i="5"/>
  <c r="L387" i="5"/>
  <c r="L384" i="5"/>
  <c r="L382" i="5"/>
  <c r="L380" i="5"/>
  <c r="L378" i="5"/>
  <c r="L376" i="5"/>
  <c r="L374" i="5"/>
  <c r="L372" i="5"/>
  <c r="L370" i="5"/>
  <c r="L368" i="5"/>
  <c r="L366" i="5"/>
  <c r="L364" i="5"/>
  <c r="L362" i="5"/>
  <c r="L360" i="5"/>
  <c r="L358" i="5"/>
  <c r="L356" i="5"/>
  <c r="L354" i="5"/>
  <c r="L352" i="5"/>
  <c r="L349" i="5"/>
  <c r="L347" i="5"/>
  <c r="L345" i="5"/>
  <c r="L343" i="5"/>
  <c r="L341" i="5"/>
  <c r="L339" i="5"/>
  <c r="L337" i="5"/>
  <c r="L335" i="5"/>
  <c r="L333" i="5"/>
  <c r="L331" i="5"/>
  <c r="L329" i="5"/>
  <c r="L327" i="5"/>
  <c r="L325" i="5"/>
  <c r="L323" i="5"/>
  <c r="L321" i="5"/>
  <c r="L319" i="5"/>
  <c r="L317" i="5"/>
  <c r="L314" i="5"/>
  <c r="L312" i="5"/>
  <c r="L310" i="5"/>
  <c r="L308" i="5"/>
  <c r="L306" i="5"/>
  <c r="L304" i="5"/>
  <c r="L302" i="5"/>
  <c r="L300" i="5"/>
  <c r="L298" i="5"/>
  <c r="L296" i="5"/>
  <c r="L294" i="5"/>
  <c r="L292" i="5"/>
  <c r="L290" i="5"/>
  <c r="L288" i="5"/>
  <c r="L286" i="5"/>
  <c r="L284" i="5"/>
  <c r="L282" i="5"/>
  <c r="L279" i="5"/>
  <c r="L277" i="5"/>
  <c r="L275" i="5"/>
  <c r="L273" i="5"/>
  <c r="L271" i="5"/>
  <c r="L269" i="5"/>
  <c r="L267" i="5"/>
  <c r="L265" i="5"/>
  <c r="L263" i="5"/>
  <c r="L261" i="5"/>
  <c r="L259" i="5"/>
  <c r="L257" i="5"/>
  <c r="L255" i="5"/>
  <c r="L253" i="5"/>
  <c r="L251" i="5"/>
  <c r="L249" i="5"/>
  <c r="L247" i="5"/>
  <c r="L244" i="5"/>
  <c r="L242" i="5"/>
  <c r="L240" i="5"/>
  <c r="L238" i="5"/>
  <c r="L236" i="5"/>
  <c r="L234" i="5"/>
  <c r="L232" i="5"/>
  <c r="L230" i="5"/>
  <c r="L228" i="5"/>
  <c r="L226" i="5"/>
  <c r="L224" i="5"/>
  <c r="L222" i="5"/>
  <c r="L220" i="5"/>
  <c r="L218" i="5"/>
  <c r="L216" i="5"/>
  <c r="L214" i="5"/>
  <c r="L212" i="5"/>
  <c r="L209" i="5"/>
  <c r="L207" i="5"/>
  <c r="L205" i="5"/>
  <c r="L203" i="5"/>
  <c r="L201" i="5"/>
  <c r="L199" i="5"/>
  <c r="L197" i="5"/>
  <c r="L195" i="5"/>
  <c r="L193" i="5"/>
  <c r="L191" i="5"/>
  <c r="L189" i="5"/>
  <c r="L187" i="5"/>
  <c r="L185" i="5"/>
  <c r="L183" i="5"/>
  <c r="L181" i="5"/>
  <c r="L179" i="5"/>
  <c r="L177" i="5"/>
  <c r="L174" i="5"/>
  <c r="L172" i="5"/>
  <c r="L170" i="5"/>
  <c r="L168" i="5"/>
  <c r="L166" i="5"/>
  <c r="L164" i="5"/>
  <c r="L162" i="5"/>
  <c r="L160" i="5"/>
  <c r="L158" i="5"/>
  <c r="L156" i="5"/>
  <c r="L154" i="5"/>
  <c r="L152" i="5"/>
  <c r="L150" i="5"/>
  <c r="L148" i="5"/>
  <c r="L146" i="5"/>
  <c r="L144" i="5"/>
  <c r="L142" i="5"/>
  <c r="L139" i="5"/>
  <c r="L137" i="5"/>
  <c r="L135" i="5"/>
  <c r="L133" i="5"/>
  <c r="L131" i="5"/>
  <c r="L129" i="5"/>
  <c r="L127" i="5"/>
  <c r="L125" i="5"/>
  <c r="L123" i="5"/>
  <c r="L121" i="5"/>
  <c r="K244" i="5"/>
  <c r="K242" i="5"/>
  <c r="K240" i="5"/>
  <c r="K238" i="5"/>
  <c r="K236" i="5"/>
  <c r="K234" i="5"/>
  <c r="K232" i="5"/>
  <c r="K230" i="5"/>
  <c r="K228" i="5"/>
  <c r="K226" i="5"/>
  <c r="K224" i="5"/>
  <c r="K222" i="5"/>
  <c r="K220" i="5"/>
  <c r="K218" i="5"/>
  <c r="K216" i="5"/>
  <c r="K214" i="5"/>
  <c r="K212" i="5"/>
  <c r="K209" i="5"/>
  <c r="K207" i="5"/>
  <c r="K205" i="5"/>
  <c r="K203" i="5"/>
  <c r="K201" i="5"/>
  <c r="K199" i="5"/>
  <c r="K197" i="5"/>
  <c r="K195" i="5"/>
  <c r="K193" i="5"/>
  <c r="K191" i="5"/>
  <c r="K189" i="5"/>
  <c r="K187" i="5"/>
  <c r="K185" i="5"/>
  <c r="K183" i="5"/>
  <c r="K181" i="5"/>
  <c r="K179" i="5"/>
  <c r="K177" i="5"/>
  <c r="K174" i="5"/>
  <c r="K172" i="5"/>
  <c r="K170" i="5"/>
  <c r="K168" i="5"/>
  <c r="K166" i="5"/>
  <c r="K164" i="5"/>
  <c r="K162" i="5"/>
  <c r="K160" i="5"/>
  <c r="K158" i="5"/>
  <c r="K156" i="5"/>
  <c r="K154" i="5"/>
  <c r="K152" i="5"/>
  <c r="K150" i="5"/>
  <c r="K148" i="5"/>
  <c r="K146" i="5"/>
  <c r="K144" i="5"/>
  <c r="K142" i="5"/>
  <c r="K139" i="5"/>
  <c r="K137" i="5"/>
  <c r="K135" i="5"/>
  <c r="K133" i="5"/>
  <c r="K131" i="5"/>
  <c r="K129" i="5"/>
  <c r="K127" i="5"/>
  <c r="K125" i="5"/>
  <c r="K123" i="5"/>
  <c r="K121" i="5"/>
  <c r="K119" i="5"/>
  <c r="K117" i="5"/>
  <c r="K115" i="5"/>
  <c r="K113" i="5"/>
  <c r="K111" i="5"/>
  <c r="K109" i="5"/>
  <c r="K107" i="5"/>
  <c r="K104" i="5"/>
  <c r="K102" i="5"/>
  <c r="K100" i="5"/>
  <c r="K98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69" i="5"/>
  <c r="K67" i="5"/>
  <c r="K65" i="5"/>
  <c r="K63" i="5"/>
  <c r="K61" i="5"/>
  <c r="K59" i="5"/>
  <c r="K57" i="5"/>
  <c r="K55" i="5"/>
  <c r="K53" i="5"/>
  <c r="K51" i="5"/>
  <c r="K49" i="5"/>
  <c r="K47" i="5"/>
  <c r="K45" i="5"/>
  <c r="K43" i="5"/>
  <c r="K41" i="5"/>
  <c r="K39" i="5"/>
  <c r="K37" i="5"/>
  <c r="L119" i="5"/>
  <c r="L117" i="5"/>
  <c r="L115" i="5"/>
  <c r="L113" i="5"/>
  <c r="L111" i="5"/>
  <c r="L109" i="5"/>
  <c r="L107" i="5"/>
  <c r="L104" i="5"/>
  <c r="L102" i="5"/>
  <c r="L100" i="5"/>
  <c r="L98" i="5"/>
  <c r="L96" i="5"/>
  <c r="L94" i="5"/>
  <c r="L92" i="5"/>
  <c r="L90" i="5"/>
  <c r="L88" i="5"/>
  <c r="L86" i="5"/>
  <c r="L84" i="5"/>
  <c r="L82" i="5"/>
  <c r="L80" i="5"/>
  <c r="L78" i="5"/>
  <c r="L76" i="5"/>
  <c r="L74" i="5"/>
  <c r="L72" i="5"/>
  <c r="L69" i="5"/>
  <c r="L67" i="5"/>
  <c r="L65" i="5"/>
  <c r="L63" i="5"/>
  <c r="L61" i="5"/>
  <c r="L59" i="5"/>
  <c r="L57" i="5"/>
  <c r="L55" i="5"/>
  <c r="L53" i="5"/>
  <c r="L51" i="5"/>
  <c r="L49" i="5"/>
  <c r="L47" i="5"/>
  <c r="L45" i="5"/>
  <c r="L43" i="5"/>
  <c r="L41" i="5"/>
  <c r="L39" i="5"/>
  <c r="L37" i="5"/>
  <c r="L34" i="5"/>
  <c r="L32" i="5"/>
  <c r="L30" i="5"/>
  <c r="L28" i="5"/>
  <c r="L26" i="5"/>
  <c r="L24" i="5"/>
  <c r="L22" i="5"/>
  <c r="L20" i="5"/>
  <c r="L18" i="5"/>
  <c r="L16" i="5"/>
  <c r="L14" i="5"/>
  <c r="L12" i="5"/>
  <c r="L10" i="5"/>
  <c r="L8" i="5"/>
  <c r="L6" i="5"/>
  <c r="L4" i="5"/>
  <c r="L2" i="5"/>
  <c r="K34" i="5"/>
  <c r="K32" i="5"/>
  <c r="K30" i="5"/>
  <c r="K28" i="5"/>
  <c r="K26" i="5"/>
  <c r="K24" i="5"/>
  <c r="K22" i="5"/>
  <c r="K20" i="5"/>
  <c r="K18" i="5"/>
  <c r="K16" i="5"/>
  <c r="K14" i="5"/>
  <c r="K12" i="5"/>
  <c r="K10" i="5"/>
  <c r="K8" i="5"/>
  <c r="K6" i="5"/>
  <c r="K4" i="5"/>
  <c r="K2" i="5"/>
  <c r="B699" i="5"/>
  <c r="B697" i="5"/>
  <c r="B695" i="5"/>
  <c r="B693" i="5"/>
  <c r="B691" i="5"/>
  <c r="B689" i="5"/>
  <c r="B687" i="5"/>
  <c r="B685" i="5"/>
  <c r="B683" i="5"/>
  <c r="B681" i="5"/>
  <c r="B679" i="5"/>
  <c r="B677" i="5"/>
  <c r="B675" i="5"/>
  <c r="B673" i="5"/>
  <c r="B671" i="5"/>
  <c r="B669" i="5"/>
  <c r="B667" i="5"/>
  <c r="B664" i="5"/>
  <c r="B662" i="5"/>
  <c r="B660" i="5"/>
  <c r="B658" i="5"/>
  <c r="B656" i="5"/>
  <c r="B654" i="5"/>
  <c r="B652" i="5"/>
  <c r="B650" i="5"/>
  <c r="B648" i="5"/>
  <c r="B646" i="5"/>
  <c r="B644" i="5"/>
  <c r="B642" i="5"/>
  <c r="B638" i="5"/>
  <c r="B640" i="5"/>
  <c r="B636" i="5"/>
  <c r="B634" i="5"/>
  <c r="B632" i="5"/>
  <c r="B629" i="5"/>
  <c r="B627" i="5"/>
  <c r="B625" i="5"/>
  <c r="B623" i="5"/>
  <c r="B621" i="5"/>
  <c r="B619" i="5"/>
  <c r="B617" i="5"/>
  <c r="B615" i="5"/>
  <c r="B613" i="5"/>
  <c r="B611" i="5"/>
  <c r="B609" i="5"/>
  <c r="B607" i="5"/>
  <c r="B605" i="5"/>
  <c r="B603" i="5"/>
  <c r="B601" i="5"/>
  <c r="B599" i="5"/>
  <c r="B597" i="5"/>
  <c r="B594" i="5"/>
  <c r="B592" i="5"/>
  <c r="B590" i="5"/>
  <c r="B588" i="5"/>
  <c r="B586" i="5"/>
  <c r="B584" i="5"/>
  <c r="B582" i="5"/>
  <c r="B580" i="5"/>
  <c r="B578" i="5"/>
  <c r="B576" i="5"/>
  <c r="B574" i="5"/>
  <c r="B572" i="5"/>
  <c r="B570" i="5"/>
  <c r="B568" i="5"/>
  <c r="B566" i="5"/>
  <c r="B564" i="5"/>
  <c r="B562" i="5"/>
  <c r="B559" i="5"/>
  <c r="B557" i="5"/>
  <c r="B555" i="5"/>
  <c r="B553" i="5"/>
  <c r="B551" i="5"/>
  <c r="B549" i="5"/>
  <c r="B547" i="5"/>
  <c r="B545" i="5"/>
  <c r="B543" i="5"/>
  <c r="B541" i="5"/>
  <c r="B539" i="5"/>
  <c r="B537" i="5"/>
  <c r="B535" i="5"/>
  <c r="B533" i="5"/>
  <c r="B531" i="5"/>
  <c r="B529" i="5"/>
  <c r="B527" i="5"/>
  <c r="B524" i="5"/>
  <c r="B522" i="5"/>
  <c r="B520" i="5"/>
  <c r="B518" i="5"/>
  <c r="B516" i="5"/>
  <c r="B514" i="5"/>
  <c r="B512" i="5"/>
  <c r="B510" i="5"/>
  <c r="B508" i="5"/>
  <c r="B506" i="5"/>
  <c r="B504" i="5"/>
  <c r="B502" i="5"/>
  <c r="B500" i="5"/>
  <c r="B498" i="5"/>
  <c r="B496" i="5"/>
  <c r="B494" i="5"/>
  <c r="B492" i="5"/>
  <c r="B489" i="5"/>
  <c r="B487" i="5"/>
  <c r="B485" i="5"/>
  <c r="B483" i="5"/>
  <c r="B481" i="5"/>
  <c r="B479" i="5"/>
  <c r="B477" i="5"/>
  <c r="B475" i="5"/>
  <c r="B473" i="5"/>
  <c r="B471" i="5"/>
  <c r="B469" i="5"/>
  <c r="B467" i="5"/>
  <c r="B465" i="5"/>
  <c r="B463" i="5"/>
  <c r="B461" i="5"/>
  <c r="B459" i="5"/>
  <c r="B457" i="5"/>
  <c r="B454" i="5"/>
  <c r="B452" i="5"/>
  <c r="B450" i="5"/>
  <c r="B448" i="5"/>
  <c r="B446" i="5"/>
  <c r="B444" i="5"/>
  <c r="B442" i="5"/>
  <c r="B440" i="5"/>
  <c r="B438" i="5"/>
  <c r="B436" i="5"/>
  <c r="B434" i="5"/>
  <c r="B432" i="5"/>
  <c r="B430" i="5"/>
  <c r="B428" i="5"/>
  <c r="B426" i="5"/>
  <c r="B424" i="5"/>
  <c r="B422" i="5"/>
  <c r="B419" i="5"/>
  <c r="B417" i="5"/>
  <c r="B415" i="5"/>
  <c r="B413" i="5"/>
  <c r="B411" i="5"/>
  <c r="B409" i="5"/>
  <c r="B407" i="5"/>
  <c r="B405" i="5"/>
  <c r="B403" i="5"/>
  <c r="B401" i="5"/>
  <c r="B399" i="5"/>
  <c r="B397" i="5"/>
  <c r="B395" i="5"/>
  <c r="B393" i="5"/>
  <c r="B391" i="5"/>
  <c r="B389" i="5"/>
  <c r="B387" i="5"/>
  <c r="B384" i="5"/>
  <c r="B382" i="5"/>
  <c r="B380" i="5"/>
  <c r="B378" i="5"/>
  <c r="B376" i="5"/>
  <c r="B374" i="5"/>
  <c r="B372" i="5"/>
  <c r="B370" i="5"/>
  <c r="B368" i="5"/>
  <c r="B366" i="5"/>
  <c r="B364" i="5"/>
  <c r="B362" i="5"/>
  <c r="B360" i="5"/>
  <c r="B358" i="5"/>
  <c r="B356" i="5"/>
  <c r="B354" i="5"/>
  <c r="B352" i="5"/>
  <c r="B349" i="5"/>
  <c r="B347" i="5"/>
  <c r="B345" i="5"/>
  <c r="B343" i="5"/>
  <c r="B341" i="5"/>
  <c r="B339" i="5"/>
  <c r="B337" i="5"/>
  <c r="B335" i="5"/>
  <c r="B333" i="5"/>
  <c r="B331" i="5"/>
  <c r="B329" i="5"/>
  <c r="B327" i="5"/>
  <c r="B325" i="5"/>
  <c r="B323" i="5"/>
  <c r="B321" i="5"/>
  <c r="B319" i="5"/>
  <c r="B317" i="5"/>
  <c r="B314" i="5"/>
  <c r="B312" i="5"/>
  <c r="B310" i="5"/>
  <c r="B308" i="5"/>
  <c r="B306" i="5"/>
  <c r="B304" i="5"/>
  <c r="B302" i="5"/>
  <c r="B300" i="5"/>
  <c r="B298" i="5"/>
  <c r="B296" i="5"/>
  <c r="B294" i="5"/>
  <c r="B292" i="5"/>
  <c r="B290" i="5"/>
  <c r="B288" i="5"/>
  <c r="B286" i="5"/>
  <c r="B284" i="5"/>
  <c r="B282" i="5"/>
  <c r="B279" i="5"/>
  <c r="B277" i="5"/>
  <c r="B275" i="5"/>
  <c r="B273" i="5"/>
  <c r="B271" i="5"/>
  <c r="B269" i="5"/>
  <c r="B267" i="5"/>
  <c r="B265" i="5"/>
  <c r="B263" i="5"/>
  <c r="B261" i="5"/>
  <c r="B259" i="5"/>
  <c r="B257" i="5"/>
  <c r="B255" i="5"/>
  <c r="B253" i="5"/>
  <c r="B251" i="5"/>
  <c r="B249" i="5"/>
  <c r="B247" i="5"/>
  <c r="B244" i="5"/>
  <c r="B242" i="5"/>
  <c r="B240" i="5"/>
  <c r="B238" i="5"/>
  <c r="B236" i="5"/>
  <c r="B234" i="5"/>
  <c r="B232" i="5"/>
  <c r="B230" i="5"/>
  <c r="B228" i="5"/>
  <c r="B226" i="5"/>
  <c r="B224" i="5"/>
  <c r="B222" i="5"/>
  <c r="B220" i="5"/>
  <c r="B218" i="5"/>
  <c r="B216" i="5"/>
  <c r="B214" i="5"/>
  <c r="B212" i="5"/>
  <c r="B209" i="5"/>
  <c r="B207" i="5"/>
  <c r="B205" i="5"/>
  <c r="B203" i="5"/>
  <c r="B201" i="5"/>
  <c r="B199" i="5"/>
  <c r="B197" i="5"/>
  <c r="B195" i="5"/>
  <c r="B193" i="5"/>
  <c r="B191" i="5"/>
  <c r="B189" i="5"/>
  <c r="B187" i="5"/>
  <c r="B185" i="5"/>
  <c r="B183" i="5"/>
  <c r="B181" i="5"/>
  <c r="B179" i="5"/>
  <c r="B177" i="5"/>
  <c r="B174" i="5"/>
  <c r="B172" i="5"/>
  <c r="B170" i="5"/>
  <c r="B168" i="5"/>
  <c r="B166" i="5"/>
  <c r="B164" i="5"/>
  <c r="B162" i="5"/>
  <c r="B160" i="5"/>
  <c r="B158" i="5"/>
  <c r="B156" i="5"/>
  <c r="B154" i="5"/>
  <c r="B152" i="5"/>
  <c r="B150" i="5"/>
  <c r="B148" i="5"/>
  <c r="B146" i="5"/>
  <c r="B144" i="5"/>
  <c r="B142" i="5"/>
  <c r="B139" i="5"/>
  <c r="B137" i="5"/>
  <c r="B135" i="5"/>
  <c r="B133" i="5"/>
  <c r="B131" i="5"/>
  <c r="B129" i="5"/>
  <c r="B127" i="5"/>
  <c r="B125" i="5"/>
  <c r="B123" i="5"/>
  <c r="B121" i="5"/>
  <c r="B119" i="5"/>
  <c r="B117" i="5"/>
  <c r="B115" i="5"/>
  <c r="B113" i="5"/>
  <c r="B111" i="5"/>
  <c r="B109" i="5"/>
  <c r="B107" i="5"/>
  <c r="B104" i="5"/>
  <c r="B102" i="5"/>
  <c r="B100" i="5"/>
  <c r="B98" i="5"/>
  <c r="B96" i="5"/>
  <c r="B94" i="5"/>
  <c r="B92" i="5"/>
  <c r="B90" i="5"/>
  <c r="B88" i="5"/>
  <c r="B86" i="5"/>
  <c r="B84" i="5"/>
  <c r="B82" i="5"/>
  <c r="B80" i="5"/>
  <c r="B78" i="5"/>
  <c r="B76" i="5"/>
  <c r="B74" i="5"/>
  <c r="B72" i="5"/>
  <c r="B69" i="5"/>
  <c r="B67" i="5"/>
  <c r="B65" i="5"/>
  <c r="B63" i="5"/>
  <c r="B61" i="5"/>
  <c r="B59" i="5"/>
  <c r="B57" i="5"/>
  <c r="B55" i="5"/>
  <c r="B53" i="5"/>
  <c r="B51" i="5"/>
  <c r="B49" i="5"/>
  <c r="B47" i="5"/>
  <c r="B45" i="5"/>
  <c r="B43" i="5"/>
  <c r="B41" i="5"/>
  <c r="B39" i="5"/>
  <c r="B37" i="5"/>
  <c r="B34" i="5"/>
  <c r="B32" i="5"/>
  <c r="B30" i="5"/>
  <c r="B28" i="5"/>
  <c r="B26" i="5"/>
  <c r="B24" i="5"/>
  <c r="B22" i="5"/>
  <c r="B20" i="5"/>
  <c r="B18" i="5"/>
  <c r="B16" i="5"/>
  <c r="B14" i="5"/>
  <c r="B12" i="5"/>
  <c r="B10" i="5"/>
  <c r="B8" i="5"/>
  <c r="B6" i="5"/>
  <c r="B4" i="5"/>
  <c r="B2" i="5"/>
  <c r="M699" i="5"/>
  <c r="M697" i="5"/>
  <c r="M695" i="5"/>
  <c r="M693" i="5"/>
  <c r="M691" i="5"/>
  <c r="M689" i="5"/>
  <c r="M687" i="5"/>
  <c r="M685" i="5"/>
  <c r="M683" i="5"/>
  <c r="M681" i="5"/>
  <c r="M679" i="5"/>
  <c r="M677" i="5"/>
  <c r="M675" i="5"/>
  <c r="M673" i="5"/>
  <c r="M671" i="5"/>
  <c r="M669" i="5"/>
  <c r="M667" i="5"/>
  <c r="M664" i="5"/>
  <c r="M662" i="5"/>
  <c r="M660" i="5"/>
  <c r="M658" i="5"/>
  <c r="M656" i="5"/>
  <c r="M654" i="5"/>
  <c r="M652" i="5"/>
  <c r="M650" i="5"/>
  <c r="M648" i="5"/>
  <c r="M646" i="5"/>
  <c r="M644" i="5"/>
  <c r="M642" i="5"/>
  <c r="M640" i="5"/>
  <c r="M638" i="5"/>
  <c r="M636" i="5"/>
  <c r="M634" i="5"/>
  <c r="M632" i="5"/>
  <c r="M629" i="5"/>
  <c r="M627" i="5"/>
  <c r="M625" i="5"/>
  <c r="M623" i="5"/>
  <c r="M621" i="5"/>
  <c r="M619" i="5"/>
  <c r="M617" i="5"/>
  <c r="M615" i="5"/>
  <c r="M613" i="5"/>
  <c r="M611" i="5"/>
  <c r="M609" i="5"/>
  <c r="M607" i="5"/>
  <c r="M605" i="5"/>
  <c r="M603" i="5"/>
  <c r="M601" i="5"/>
  <c r="M599" i="5"/>
  <c r="M597" i="5"/>
  <c r="M594" i="5"/>
  <c r="M592" i="5"/>
  <c r="M590" i="5"/>
  <c r="M588" i="5"/>
  <c r="M586" i="5"/>
  <c r="M584" i="5"/>
  <c r="M582" i="5"/>
  <c r="M580" i="5"/>
  <c r="M578" i="5"/>
  <c r="M576" i="5"/>
  <c r="M574" i="5"/>
  <c r="M572" i="5"/>
  <c r="M570" i="5"/>
  <c r="M568" i="5"/>
  <c r="M566" i="5"/>
  <c r="M564" i="5"/>
  <c r="M562" i="5"/>
  <c r="M559" i="5"/>
  <c r="M557" i="5"/>
  <c r="M555" i="5"/>
  <c r="M553" i="5"/>
  <c r="M551" i="5"/>
  <c r="M549" i="5"/>
  <c r="M547" i="5"/>
  <c r="M545" i="5"/>
  <c r="M543" i="5"/>
  <c r="M541" i="5"/>
  <c r="M539" i="5"/>
  <c r="M537" i="5"/>
  <c r="M535" i="5"/>
  <c r="M533" i="5"/>
  <c r="M531" i="5"/>
  <c r="M529" i="5"/>
  <c r="M527" i="5"/>
  <c r="M524" i="5"/>
  <c r="M522" i="5"/>
  <c r="M520" i="5"/>
  <c r="M518" i="5"/>
  <c r="M516" i="5"/>
  <c r="M514" i="5"/>
  <c r="M512" i="5"/>
  <c r="M510" i="5"/>
  <c r="M508" i="5"/>
  <c r="M506" i="5"/>
  <c r="M504" i="5"/>
  <c r="M502" i="5"/>
  <c r="M500" i="5"/>
  <c r="M498" i="5"/>
  <c r="M496" i="5"/>
  <c r="M494" i="5"/>
  <c r="M492" i="5"/>
  <c r="M489" i="5"/>
  <c r="M487" i="5"/>
  <c r="M485" i="5"/>
  <c r="M483" i="5"/>
  <c r="M481" i="5"/>
  <c r="M479" i="5"/>
  <c r="M477" i="5"/>
  <c r="M475" i="5"/>
  <c r="M473" i="5"/>
  <c r="M471" i="5"/>
  <c r="M469" i="5"/>
  <c r="M467" i="5"/>
  <c r="M465" i="5"/>
  <c r="M463" i="5"/>
  <c r="M461" i="5"/>
  <c r="M459" i="5"/>
  <c r="M457" i="5"/>
  <c r="M454" i="5"/>
  <c r="M452" i="5"/>
  <c r="M450" i="5"/>
  <c r="M448" i="5"/>
  <c r="M446" i="5"/>
  <c r="M444" i="5"/>
  <c r="M442" i="5"/>
  <c r="M440" i="5"/>
  <c r="M438" i="5"/>
  <c r="M436" i="5"/>
  <c r="M434" i="5"/>
  <c r="M432" i="5"/>
  <c r="M430" i="5"/>
  <c r="M428" i="5"/>
  <c r="M426" i="5"/>
  <c r="M424" i="5"/>
  <c r="M422" i="5"/>
  <c r="M419" i="5"/>
  <c r="M417" i="5"/>
  <c r="M415" i="5"/>
  <c r="M413" i="5"/>
  <c r="M411" i="5"/>
  <c r="M409" i="5"/>
  <c r="M407" i="5"/>
  <c r="M405" i="5"/>
  <c r="M403" i="5"/>
  <c r="M401" i="5"/>
  <c r="M399" i="5"/>
  <c r="M397" i="5"/>
  <c r="M395" i="5"/>
  <c r="M393" i="5"/>
  <c r="M391" i="5"/>
  <c r="M389" i="5"/>
  <c r="M387" i="5"/>
  <c r="M384" i="5"/>
  <c r="M382" i="5"/>
  <c r="M380" i="5"/>
  <c r="M378" i="5"/>
  <c r="M376" i="5"/>
  <c r="M374" i="5"/>
  <c r="M372" i="5"/>
  <c r="M370" i="5"/>
  <c r="M368" i="5"/>
  <c r="M366" i="5"/>
  <c r="M364" i="5"/>
  <c r="M362" i="5"/>
  <c r="M360" i="5"/>
  <c r="M358" i="5"/>
  <c r="M356" i="5"/>
  <c r="M354" i="5"/>
  <c r="M352" i="5"/>
  <c r="M349" i="5"/>
  <c r="M347" i="5"/>
  <c r="M345" i="5"/>
  <c r="M343" i="5"/>
  <c r="M341" i="5"/>
  <c r="M339" i="5"/>
  <c r="M337" i="5"/>
  <c r="M335" i="5"/>
  <c r="M333" i="5"/>
  <c r="M331" i="5"/>
  <c r="M329" i="5"/>
  <c r="M327" i="5"/>
  <c r="M325" i="5"/>
  <c r="M323" i="5"/>
  <c r="M321" i="5"/>
  <c r="M319" i="5"/>
  <c r="M317" i="5"/>
  <c r="M314" i="5"/>
  <c r="M312" i="5"/>
  <c r="M310" i="5"/>
  <c r="M308" i="5"/>
  <c r="M306" i="5"/>
  <c r="M304" i="5"/>
  <c r="M302" i="5"/>
  <c r="M300" i="5"/>
  <c r="M298" i="5"/>
  <c r="M296" i="5"/>
  <c r="M294" i="5"/>
  <c r="M292" i="5"/>
  <c r="M290" i="5"/>
  <c r="M288" i="5"/>
  <c r="M286" i="5"/>
  <c r="M284" i="5"/>
  <c r="M282" i="5"/>
  <c r="M279" i="5"/>
  <c r="M277" i="5"/>
  <c r="M275" i="5"/>
  <c r="M273" i="5"/>
  <c r="M271" i="5"/>
  <c r="M269" i="5"/>
  <c r="M267" i="5"/>
  <c r="M265" i="5"/>
  <c r="M263" i="5"/>
  <c r="M261" i="5"/>
  <c r="M259" i="5"/>
  <c r="M257" i="5"/>
  <c r="M255" i="5"/>
  <c r="M253" i="5"/>
  <c r="M251" i="5"/>
  <c r="M249" i="5"/>
  <c r="M247" i="5"/>
  <c r="M244" i="5"/>
  <c r="M242" i="5"/>
  <c r="M240" i="5"/>
  <c r="M238" i="5"/>
  <c r="M236" i="5"/>
  <c r="M234" i="5"/>
  <c r="M232" i="5"/>
  <c r="M230" i="5"/>
  <c r="M228" i="5"/>
  <c r="M226" i="5"/>
  <c r="M224" i="5"/>
  <c r="M222" i="5"/>
  <c r="M220" i="5"/>
  <c r="M218" i="5"/>
  <c r="M216" i="5"/>
  <c r="M214" i="5"/>
  <c r="M212" i="5"/>
  <c r="M209" i="5"/>
  <c r="M207" i="5"/>
  <c r="M205" i="5"/>
  <c r="M203" i="5"/>
  <c r="M201" i="5"/>
  <c r="M199" i="5"/>
  <c r="M197" i="5"/>
  <c r="M195" i="5"/>
  <c r="M193" i="5"/>
  <c r="M191" i="5"/>
  <c r="M189" i="5"/>
  <c r="M187" i="5"/>
  <c r="M185" i="5"/>
  <c r="M183" i="5"/>
  <c r="M181" i="5"/>
  <c r="M179" i="5"/>
  <c r="M177" i="5"/>
  <c r="M174" i="5"/>
  <c r="M172" i="5"/>
  <c r="M170" i="5"/>
  <c r="M168" i="5"/>
  <c r="M166" i="5"/>
  <c r="M164" i="5"/>
  <c r="M162" i="5"/>
  <c r="M160" i="5"/>
  <c r="M158" i="5"/>
  <c r="M156" i="5"/>
  <c r="M154" i="5"/>
  <c r="M152" i="5"/>
  <c r="M150" i="5"/>
  <c r="M148" i="5"/>
  <c r="M146" i="5"/>
  <c r="M144" i="5"/>
  <c r="M142" i="5"/>
  <c r="M139" i="5"/>
  <c r="M137" i="5"/>
  <c r="M135" i="5"/>
  <c r="M133" i="5"/>
  <c r="M131" i="5"/>
  <c r="M129" i="5"/>
  <c r="M127" i="5"/>
  <c r="M125" i="5"/>
  <c r="M123" i="5"/>
  <c r="M121" i="5"/>
  <c r="M119" i="5"/>
  <c r="M117" i="5"/>
  <c r="M115" i="5"/>
  <c r="M113" i="5"/>
  <c r="M111" i="5"/>
  <c r="M109" i="5"/>
  <c r="M107" i="5"/>
  <c r="M104" i="5"/>
  <c r="M102" i="5"/>
  <c r="M100" i="5"/>
  <c r="M98" i="5"/>
  <c r="M96" i="5"/>
  <c r="M94" i="5"/>
  <c r="M92" i="5"/>
  <c r="M90" i="5"/>
  <c r="M88" i="5"/>
  <c r="M86" i="5"/>
  <c r="M84" i="5"/>
  <c r="M82" i="5"/>
  <c r="M80" i="5"/>
  <c r="M78" i="5"/>
  <c r="M76" i="5"/>
  <c r="M74" i="5"/>
  <c r="M72" i="5"/>
  <c r="M69" i="5"/>
  <c r="M67" i="5"/>
  <c r="M65" i="5"/>
  <c r="M63" i="5"/>
  <c r="M61" i="5"/>
  <c r="M59" i="5"/>
  <c r="M57" i="5"/>
  <c r="M55" i="5"/>
  <c r="M53" i="5"/>
  <c r="M51" i="5"/>
  <c r="M49" i="5"/>
  <c r="M47" i="5"/>
  <c r="M45" i="5"/>
  <c r="M43" i="5"/>
  <c r="M41" i="5"/>
  <c r="M39" i="5"/>
  <c r="M37" i="5"/>
  <c r="M34" i="5"/>
  <c r="M32" i="5"/>
  <c r="M30" i="5"/>
  <c r="M28" i="5"/>
  <c r="M26" i="5"/>
  <c r="M24" i="5"/>
  <c r="M22" i="5"/>
  <c r="M20" i="5"/>
  <c r="M18" i="5"/>
  <c r="M16" i="5"/>
  <c r="M14" i="5"/>
  <c r="M12" i="5"/>
  <c r="M10" i="5"/>
  <c r="M8" i="5"/>
  <c r="M6" i="5"/>
  <c r="M4" i="5"/>
  <c r="M2" i="5"/>
  <c r="L422" i="1" l="1"/>
  <c r="L424" i="1"/>
  <c r="L426" i="1"/>
  <c r="L428" i="1"/>
  <c r="L430" i="1"/>
  <c r="L432" i="1"/>
  <c r="L434" i="1"/>
  <c r="L436" i="1"/>
  <c r="L438" i="1"/>
  <c r="L440" i="1"/>
  <c r="L442" i="1"/>
  <c r="L444" i="1"/>
  <c r="L446" i="1"/>
  <c r="L448" i="1"/>
  <c r="L450" i="1"/>
  <c r="L452" i="1"/>
  <c r="L454" i="1"/>
  <c r="K697" i="1" l="1"/>
  <c r="K695" i="1"/>
  <c r="K693" i="1"/>
  <c r="K691" i="1"/>
  <c r="K689" i="1"/>
  <c r="K687" i="1"/>
  <c r="K685" i="1"/>
  <c r="K683" i="1"/>
  <c r="K681" i="1"/>
  <c r="K699" i="1"/>
  <c r="J699" i="1"/>
  <c r="J697" i="1"/>
  <c r="J695" i="1"/>
  <c r="J693" i="1"/>
  <c r="J691" i="1"/>
  <c r="J689" i="1"/>
  <c r="J687" i="1"/>
  <c r="J685" i="1"/>
  <c r="J683" i="1"/>
  <c r="J681" i="1"/>
  <c r="J679" i="1"/>
  <c r="K679" i="1"/>
  <c r="K677" i="1"/>
  <c r="K675" i="1"/>
  <c r="K673" i="1"/>
  <c r="K671" i="1"/>
  <c r="K669" i="1"/>
  <c r="K667" i="1"/>
  <c r="J677" i="1"/>
  <c r="J675" i="1"/>
  <c r="J673" i="1"/>
  <c r="J671" i="1"/>
  <c r="J669" i="1"/>
  <c r="J667" i="1"/>
  <c r="K664" i="1"/>
  <c r="K662" i="1"/>
  <c r="K660" i="1"/>
  <c r="K658" i="1"/>
  <c r="K656" i="1"/>
  <c r="K654" i="1"/>
  <c r="K652" i="1"/>
  <c r="K650" i="1"/>
  <c r="K648" i="1"/>
  <c r="K646" i="1"/>
  <c r="K644" i="1"/>
  <c r="K642" i="1"/>
  <c r="K640" i="1"/>
  <c r="K638" i="1"/>
  <c r="K636" i="1"/>
  <c r="K634" i="1"/>
  <c r="K632" i="1"/>
  <c r="J664" i="1"/>
  <c r="J662" i="1"/>
  <c r="J660" i="1"/>
  <c r="J658" i="1"/>
  <c r="J656" i="1"/>
  <c r="J654" i="1"/>
  <c r="J652" i="1"/>
  <c r="J650" i="1"/>
  <c r="J648" i="1"/>
  <c r="J646" i="1"/>
  <c r="J644" i="1"/>
  <c r="J642" i="1"/>
  <c r="J640" i="1"/>
  <c r="J638" i="1"/>
  <c r="J636" i="1"/>
  <c r="J634" i="1"/>
  <c r="J632" i="1"/>
  <c r="B699" i="1"/>
  <c r="B697" i="1"/>
  <c r="B695" i="1"/>
  <c r="B693" i="1"/>
  <c r="B691" i="1"/>
  <c r="B689" i="1"/>
  <c r="B687" i="1"/>
  <c r="B685" i="1"/>
  <c r="B683" i="1"/>
  <c r="B681" i="1"/>
  <c r="B679" i="1"/>
  <c r="B677" i="1"/>
  <c r="B675" i="1"/>
  <c r="B673" i="1"/>
  <c r="B671" i="1"/>
  <c r="B669" i="1"/>
  <c r="B667" i="1"/>
  <c r="B664" i="1"/>
  <c r="B662" i="1"/>
  <c r="B660" i="1"/>
  <c r="B658" i="1"/>
  <c r="B656" i="1"/>
  <c r="B654" i="1"/>
  <c r="B652" i="1"/>
  <c r="B650" i="1"/>
  <c r="B648" i="1"/>
  <c r="B646" i="1"/>
  <c r="B644" i="1"/>
  <c r="B642" i="1"/>
  <c r="B640" i="1"/>
  <c r="B638" i="1"/>
  <c r="B636" i="1"/>
  <c r="B634" i="1"/>
  <c r="B632" i="1"/>
  <c r="L699" i="1"/>
  <c r="C22" i="3" s="1"/>
  <c r="L697" i="1"/>
  <c r="L695" i="1"/>
  <c r="L693" i="1"/>
  <c r="L691" i="1"/>
  <c r="L689" i="1"/>
  <c r="L687" i="1"/>
  <c r="L685" i="1"/>
  <c r="L683" i="1"/>
  <c r="L681" i="1"/>
  <c r="L679" i="1"/>
  <c r="L677" i="1"/>
  <c r="L675" i="1"/>
  <c r="L673" i="1"/>
  <c r="L671" i="1"/>
  <c r="L669" i="1"/>
  <c r="L667" i="1"/>
  <c r="L664" i="1"/>
  <c r="L662" i="1"/>
  <c r="L660" i="1"/>
  <c r="L658" i="1"/>
  <c r="L656" i="1"/>
  <c r="L654" i="1"/>
  <c r="L652" i="1"/>
  <c r="L650" i="1"/>
  <c r="L648" i="1"/>
  <c r="L646" i="1"/>
  <c r="L644" i="1"/>
  <c r="L642" i="1"/>
  <c r="L640" i="1"/>
  <c r="L638" i="1"/>
  <c r="L636" i="1"/>
  <c r="L634" i="1"/>
  <c r="L632" i="1"/>
  <c r="L599" i="1" l="1"/>
  <c r="L601" i="1"/>
  <c r="L603" i="1"/>
  <c r="L605" i="1"/>
  <c r="L607" i="1"/>
  <c r="L609" i="1"/>
  <c r="L611" i="1"/>
  <c r="L613" i="1"/>
  <c r="L615" i="1"/>
  <c r="L617" i="1"/>
  <c r="L619" i="1"/>
  <c r="L621" i="1"/>
  <c r="L623" i="1"/>
  <c r="L625" i="1"/>
  <c r="L627" i="1"/>
  <c r="L629" i="1"/>
  <c r="L597" i="1"/>
  <c r="L564" i="1"/>
  <c r="L566" i="1"/>
  <c r="L568" i="1"/>
  <c r="L570" i="1"/>
  <c r="L572" i="1"/>
  <c r="L574" i="1"/>
  <c r="L576" i="1"/>
  <c r="L578" i="1"/>
  <c r="L580" i="1"/>
  <c r="L582" i="1"/>
  <c r="L584" i="1"/>
  <c r="L586" i="1"/>
  <c r="L588" i="1"/>
  <c r="L590" i="1"/>
  <c r="L592" i="1"/>
  <c r="L594" i="1"/>
  <c r="L562" i="1"/>
  <c r="L529" i="1"/>
  <c r="L531" i="1"/>
  <c r="L533" i="1"/>
  <c r="L535" i="1"/>
  <c r="L537" i="1"/>
  <c r="L539" i="1"/>
  <c r="L541" i="1"/>
  <c r="L543" i="1"/>
  <c r="L545" i="1"/>
  <c r="L547" i="1"/>
  <c r="L549" i="1"/>
  <c r="L551" i="1"/>
  <c r="L553" i="1"/>
  <c r="L555" i="1"/>
  <c r="L557" i="1"/>
  <c r="L559" i="1"/>
  <c r="L527" i="1"/>
  <c r="L494" i="1"/>
  <c r="L496" i="1"/>
  <c r="L498" i="1"/>
  <c r="L500" i="1"/>
  <c r="L502" i="1"/>
  <c r="L504" i="1"/>
  <c r="L506" i="1"/>
  <c r="L508" i="1"/>
  <c r="L510" i="1"/>
  <c r="L512" i="1"/>
  <c r="L514" i="1"/>
  <c r="L516" i="1"/>
  <c r="L518" i="1"/>
  <c r="L520" i="1"/>
  <c r="L522" i="1"/>
  <c r="L524" i="1"/>
  <c r="L492" i="1"/>
  <c r="L459" i="1"/>
  <c r="L461" i="1"/>
  <c r="L463" i="1"/>
  <c r="L465" i="1"/>
  <c r="L467" i="1"/>
  <c r="L469" i="1"/>
  <c r="L471" i="1"/>
  <c r="L473" i="1"/>
  <c r="L475" i="1"/>
  <c r="L477" i="1"/>
  <c r="L479" i="1"/>
  <c r="L481" i="1"/>
  <c r="L483" i="1"/>
  <c r="L485" i="1"/>
  <c r="L487" i="1"/>
  <c r="L489" i="1"/>
  <c r="L457" i="1"/>
  <c r="L389" i="1"/>
  <c r="L391" i="1"/>
  <c r="L393" i="1"/>
  <c r="L395" i="1"/>
  <c r="L397" i="1"/>
  <c r="L399" i="1"/>
  <c r="L401" i="1"/>
  <c r="L403" i="1"/>
  <c r="L405" i="1"/>
  <c r="L407" i="1"/>
  <c r="L409" i="1"/>
  <c r="L411" i="1"/>
  <c r="L413" i="1"/>
  <c r="L415" i="1"/>
  <c r="L417" i="1"/>
  <c r="L419" i="1"/>
  <c r="L387" i="1"/>
  <c r="L354" i="1"/>
  <c r="L356" i="1"/>
  <c r="L358" i="1"/>
  <c r="L360" i="1"/>
  <c r="L362" i="1"/>
  <c r="L364" i="1"/>
  <c r="L366" i="1"/>
  <c r="L368" i="1"/>
  <c r="L370" i="1"/>
  <c r="L372" i="1"/>
  <c r="L374" i="1"/>
  <c r="L376" i="1"/>
  <c r="L378" i="1"/>
  <c r="L380" i="1"/>
  <c r="L382" i="1"/>
  <c r="L384" i="1"/>
  <c r="L352" i="1"/>
  <c r="L319" i="1"/>
  <c r="L321" i="1"/>
  <c r="L323" i="1"/>
  <c r="L325" i="1"/>
  <c r="L327" i="1"/>
  <c r="L329" i="1"/>
  <c r="L331" i="1"/>
  <c r="L333" i="1"/>
  <c r="L335" i="1"/>
  <c r="L337" i="1"/>
  <c r="L339" i="1"/>
  <c r="L341" i="1"/>
  <c r="L343" i="1"/>
  <c r="L345" i="1"/>
  <c r="L347" i="1"/>
  <c r="L349" i="1"/>
  <c r="L317" i="1"/>
  <c r="L284" i="1"/>
  <c r="L286" i="1"/>
  <c r="L288" i="1"/>
  <c r="L290" i="1"/>
  <c r="L292" i="1"/>
  <c r="L294" i="1"/>
  <c r="L296" i="1"/>
  <c r="L298" i="1"/>
  <c r="L300" i="1"/>
  <c r="L302" i="1"/>
  <c r="L304" i="1"/>
  <c r="L306" i="1"/>
  <c r="L308" i="1"/>
  <c r="L310" i="1"/>
  <c r="L312" i="1"/>
  <c r="L314" i="1"/>
  <c r="L282" i="1"/>
  <c r="L249" i="1"/>
  <c r="L251" i="1"/>
  <c r="L253" i="1"/>
  <c r="L255" i="1"/>
  <c r="L257" i="1"/>
  <c r="L259" i="1"/>
  <c r="L261" i="1"/>
  <c r="L263" i="1"/>
  <c r="L265" i="1"/>
  <c r="L267" i="1"/>
  <c r="L269" i="1"/>
  <c r="L271" i="1"/>
  <c r="L273" i="1"/>
  <c r="L275" i="1"/>
  <c r="L277" i="1"/>
  <c r="L279" i="1"/>
  <c r="L247" i="1"/>
  <c r="L214" i="1"/>
  <c r="L216" i="1"/>
  <c r="L218" i="1"/>
  <c r="L220" i="1"/>
  <c r="L222" i="1"/>
  <c r="L224" i="1"/>
  <c r="L226" i="1"/>
  <c r="L228" i="1"/>
  <c r="L230" i="1"/>
  <c r="L232" i="1"/>
  <c r="L234" i="1"/>
  <c r="L236" i="1"/>
  <c r="L238" i="1"/>
  <c r="L240" i="1"/>
  <c r="L242" i="1"/>
  <c r="L244" i="1"/>
  <c r="L212" i="1"/>
  <c r="L179" i="1"/>
  <c r="L181" i="1"/>
  <c r="L183" i="1"/>
  <c r="L185" i="1"/>
  <c r="L187" i="1"/>
  <c r="L189" i="1"/>
  <c r="L191" i="1"/>
  <c r="L193" i="1"/>
  <c r="L195" i="1"/>
  <c r="L197" i="1"/>
  <c r="L199" i="1"/>
  <c r="L201" i="1"/>
  <c r="L203" i="1"/>
  <c r="L205" i="1"/>
  <c r="L207" i="1"/>
  <c r="L209" i="1"/>
  <c r="L177" i="1"/>
  <c r="L144" i="1"/>
  <c r="L146" i="1"/>
  <c r="L148" i="1"/>
  <c r="L150" i="1"/>
  <c r="L152" i="1"/>
  <c r="L154" i="1"/>
  <c r="L156" i="1"/>
  <c r="L158" i="1"/>
  <c r="L160" i="1"/>
  <c r="L162" i="1"/>
  <c r="L164" i="1"/>
  <c r="L166" i="1"/>
  <c r="L168" i="1"/>
  <c r="L170" i="1"/>
  <c r="L172" i="1"/>
  <c r="L174" i="1"/>
  <c r="L142" i="1"/>
  <c r="L109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39" i="1"/>
  <c r="L107" i="1"/>
  <c r="L82" i="1"/>
  <c r="L84" i="1"/>
  <c r="L86" i="1"/>
  <c r="L88" i="1"/>
  <c r="L90" i="1"/>
  <c r="L92" i="1"/>
  <c r="L94" i="1"/>
  <c r="L96" i="1"/>
  <c r="L98" i="1"/>
  <c r="L100" i="1"/>
  <c r="L102" i="1"/>
  <c r="L104" i="1"/>
  <c r="L74" i="1"/>
  <c r="L76" i="1"/>
  <c r="L78" i="1"/>
  <c r="L80" i="1"/>
  <c r="L72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37" i="1"/>
  <c r="L4" i="1"/>
  <c r="L6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  <c r="C3" i="3" l="1"/>
  <c r="K629" i="1"/>
  <c r="K627" i="1"/>
  <c r="J629" i="1"/>
  <c r="J627" i="1"/>
  <c r="B629" i="1"/>
  <c r="B627" i="1"/>
  <c r="J625" i="1"/>
  <c r="J623" i="1"/>
  <c r="J621" i="1"/>
  <c r="J619" i="1"/>
  <c r="J617" i="1"/>
  <c r="J615" i="1"/>
  <c r="J613" i="1"/>
  <c r="J611" i="1"/>
  <c r="J609" i="1"/>
  <c r="J607" i="1"/>
  <c r="J605" i="1"/>
  <c r="J603" i="1"/>
  <c r="J601" i="1"/>
  <c r="J599" i="1"/>
  <c r="J597" i="1"/>
  <c r="J594" i="1"/>
  <c r="J592" i="1"/>
  <c r="J590" i="1"/>
  <c r="J588" i="1"/>
  <c r="J586" i="1"/>
  <c r="J584" i="1"/>
  <c r="J582" i="1"/>
  <c r="J580" i="1"/>
  <c r="J578" i="1"/>
  <c r="J576" i="1"/>
  <c r="J574" i="1"/>
  <c r="J572" i="1"/>
  <c r="J570" i="1"/>
  <c r="J568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4" i="1"/>
  <c r="K592" i="1"/>
  <c r="K590" i="1"/>
  <c r="K588" i="1"/>
  <c r="K586" i="1"/>
  <c r="K584" i="1"/>
  <c r="K582" i="1"/>
  <c r="K580" i="1"/>
  <c r="K578" i="1"/>
  <c r="K576" i="1"/>
  <c r="K574" i="1"/>
  <c r="K572" i="1"/>
  <c r="K570" i="1"/>
  <c r="K568" i="1"/>
  <c r="B625" i="1"/>
  <c r="B623" i="1"/>
  <c r="B621" i="1"/>
  <c r="B619" i="1"/>
  <c r="B617" i="1"/>
  <c r="B615" i="1"/>
  <c r="B613" i="1"/>
  <c r="B611" i="1"/>
  <c r="B609" i="1"/>
  <c r="B607" i="1"/>
  <c r="B605" i="1"/>
  <c r="B603" i="1"/>
  <c r="B601" i="1"/>
  <c r="B599" i="1"/>
  <c r="B597" i="1"/>
  <c r="B594" i="1"/>
  <c r="B592" i="1"/>
  <c r="B590" i="1"/>
  <c r="B588" i="1"/>
  <c r="B586" i="1"/>
  <c r="B584" i="1"/>
  <c r="B582" i="1"/>
  <c r="B580" i="1"/>
  <c r="B578" i="1"/>
  <c r="B576" i="1"/>
  <c r="B574" i="1"/>
  <c r="B572" i="1"/>
  <c r="B570" i="1"/>
  <c r="B568" i="1"/>
  <c r="B566" i="1"/>
  <c r="K559" i="1"/>
  <c r="K557" i="1"/>
  <c r="K555" i="1"/>
  <c r="K553" i="1"/>
  <c r="K551" i="1"/>
  <c r="K549" i="1"/>
  <c r="K547" i="1"/>
  <c r="K545" i="1"/>
  <c r="K543" i="1"/>
  <c r="K541" i="1"/>
  <c r="K539" i="1"/>
  <c r="K537" i="1"/>
  <c r="K535" i="1"/>
  <c r="K533" i="1"/>
  <c r="K531" i="1"/>
  <c r="K529" i="1"/>
  <c r="K527" i="1"/>
  <c r="K524" i="1"/>
  <c r="K522" i="1"/>
  <c r="K520" i="1"/>
  <c r="K518" i="1"/>
  <c r="K516" i="1"/>
  <c r="K514" i="1"/>
  <c r="K512" i="1"/>
  <c r="K510" i="1"/>
  <c r="K508" i="1"/>
  <c r="K506" i="1"/>
  <c r="K504" i="1"/>
  <c r="K502" i="1"/>
  <c r="K500" i="1"/>
  <c r="K498" i="1"/>
  <c r="K496" i="1"/>
  <c r="K494" i="1"/>
  <c r="K492" i="1"/>
  <c r="K489" i="1"/>
  <c r="K487" i="1"/>
  <c r="K485" i="1"/>
  <c r="K483" i="1"/>
  <c r="K481" i="1"/>
  <c r="K479" i="1"/>
  <c r="K477" i="1"/>
  <c r="K475" i="1"/>
  <c r="K473" i="1"/>
  <c r="K471" i="1"/>
  <c r="K469" i="1"/>
  <c r="K467" i="1"/>
  <c r="K465" i="1"/>
  <c r="K463" i="1"/>
  <c r="K461" i="1"/>
  <c r="K459" i="1"/>
  <c r="K457" i="1"/>
  <c r="K454" i="1"/>
  <c r="K452" i="1"/>
  <c r="K450" i="1"/>
  <c r="K448" i="1"/>
  <c r="K446" i="1"/>
  <c r="K444" i="1"/>
  <c r="K442" i="1"/>
  <c r="K440" i="1"/>
  <c r="K438" i="1"/>
  <c r="K436" i="1"/>
  <c r="K434" i="1"/>
  <c r="K432" i="1"/>
  <c r="K430" i="1"/>
  <c r="K428" i="1"/>
  <c r="K426" i="1"/>
  <c r="K424" i="1"/>
  <c r="K422" i="1"/>
  <c r="K419" i="1"/>
  <c r="K417" i="1"/>
  <c r="K415" i="1"/>
  <c r="K413" i="1"/>
  <c r="K411" i="1"/>
  <c r="K409" i="1"/>
  <c r="K407" i="1"/>
  <c r="K405" i="1"/>
  <c r="K403" i="1"/>
  <c r="K401" i="1"/>
  <c r="K399" i="1"/>
  <c r="K397" i="1"/>
  <c r="K395" i="1"/>
  <c r="K393" i="1"/>
  <c r="K391" i="1"/>
  <c r="K389" i="1"/>
  <c r="K387" i="1"/>
  <c r="K384" i="1"/>
  <c r="K382" i="1"/>
  <c r="K380" i="1"/>
  <c r="K378" i="1"/>
  <c r="K376" i="1"/>
  <c r="K374" i="1"/>
  <c r="K372" i="1"/>
  <c r="K370" i="1"/>
  <c r="K368" i="1"/>
  <c r="K366" i="1"/>
  <c r="K364" i="1"/>
  <c r="K362" i="1"/>
  <c r="K360" i="1"/>
  <c r="K358" i="1"/>
  <c r="K356" i="1"/>
  <c r="K354" i="1"/>
  <c r="K352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4" i="1"/>
  <c r="K312" i="1"/>
  <c r="K310" i="1"/>
  <c r="K308" i="1"/>
  <c r="K306" i="1"/>
  <c r="K304" i="1"/>
  <c r="K302" i="1"/>
  <c r="K300" i="1"/>
  <c r="K298" i="1"/>
  <c r="K296" i="1"/>
  <c r="K294" i="1"/>
  <c r="K292" i="1"/>
  <c r="K290" i="1"/>
  <c r="K288" i="1"/>
  <c r="K286" i="1"/>
  <c r="K284" i="1"/>
  <c r="K282" i="1"/>
  <c r="K279" i="1"/>
  <c r="K277" i="1"/>
  <c r="K275" i="1"/>
  <c r="K273" i="1"/>
  <c r="K271" i="1"/>
  <c r="K269" i="1"/>
  <c r="K267" i="1"/>
  <c r="K265" i="1"/>
  <c r="K263" i="1"/>
  <c r="K261" i="1"/>
  <c r="K259" i="1"/>
  <c r="K257" i="1"/>
  <c r="K255" i="1"/>
  <c r="K253" i="1"/>
  <c r="K251" i="1"/>
  <c r="K249" i="1"/>
  <c r="K247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K150" i="1"/>
  <c r="K148" i="1"/>
  <c r="K146" i="1"/>
  <c r="K144" i="1"/>
  <c r="K142" i="1"/>
  <c r="J566" i="1"/>
  <c r="J564" i="1"/>
  <c r="J562" i="1"/>
  <c r="J559" i="1"/>
  <c r="J557" i="1"/>
  <c r="J555" i="1"/>
  <c r="J553" i="1"/>
  <c r="J551" i="1"/>
  <c r="J549" i="1"/>
  <c r="J547" i="1"/>
  <c r="J545" i="1"/>
  <c r="J543" i="1"/>
  <c r="J541" i="1"/>
  <c r="J539" i="1"/>
  <c r="J537" i="1"/>
  <c r="J535" i="1"/>
  <c r="J533" i="1"/>
  <c r="J531" i="1"/>
  <c r="J529" i="1"/>
  <c r="J527" i="1"/>
  <c r="J524" i="1"/>
  <c r="J522" i="1"/>
  <c r="J520" i="1"/>
  <c r="J518" i="1"/>
  <c r="J516" i="1"/>
  <c r="J514" i="1"/>
  <c r="J512" i="1"/>
  <c r="J510" i="1"/>
  <c r="J508" i="1"/>
  <c r="J506" i="1"/>
  <c r="J504" i="1"/>
  <c r="J502" i="1"/>
  <c r="J500" i="1"/>
  <c r="J498" i="1"/>
  <c r="J496" i="1"/>
  <c r="J494" i="1"/>
  <c r="J492" i="1"/>
  <c r="J489" i="1"/>
  <c r="J487" i="1"/>
  <c r="J485" i="1"/>
  <c r="J483" i="1"/>
  <c r="J481" i="1"/>
  <c r="J479" i="1"/>
  <c r="J477" i="1"/>
  <c r="J475" i="1"/>
  <c r="J473" i="1"/>
  <c r="J471" i="1"/>
  <c r="J469" i="1"/>
  <c r="J467" i="1"/>
  <c r="J465" i="1"/>
  <c r="J463" i="1"/>
  <c r="J461" i="1"/>
  <c r="J459" i="1"/>
  <c r="J457" i="1"/>
  <c r="J454" i="1"/>
  <c r="J452" i="1"/>
  <c r="J450" i="1"/>
  <c r="J448" i="1"/>
  <c r="J446" i="1"/>
  <c r="J444" i="1"/>
  <c r="J442" i="1"/>
  <c r="J440" i="1"/>
  <c r="J438" i="1"/>
  <c r="J436" i="1"/>
  <c r="J434" i="1"/>
  <c r="J432" i="1"/>
  <c r="J430" i="1"/>
  <c r="J428" i="1"/>
  <c r="J426" i="1"/>
  <c r="J424" i="1"/>
  <c r="J422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91" i="1"/>
  <c r="J389" i="1"/>
  <c r="J387" i="1"/>
  <c r="J384" i="1"/>
  <c r="J382" i="1"/>
  <c r="J380" i="1"/>
  <c r="J378" i="1"/>
  <c r="J376" i="1"/>
  <c r="J374" i="1"/>
  <c r="J372" i="1"/>
  <c r="J370" i="1"/>
  <c r="J368" i="1"/>
  <c r="J366" i="1"/>
  <c r="J364" i="1"/>
  <c r="J362" i="1"/>
  <c r="J360" i="1"/>
  <c r="J358" i="1"/>
  <c r="J356" i="1"/>
  <c r="J354" i="1"/>
  <c r="J352" i="1"/>
  <c r="J349" i="1"/>
  <c r="J347" i="1"/>
  <c r="J345" i="1"/>
  <c r="J343" i="1"/>
  <c r="J341" i="1"/>
  <c r="J339" i="1"/>
  <c r="J337" i="1"/>
  <c r="J335" i="1"/>
  <c r="J333" i="1"/>
  <c r="J331" i="1"/>
  <c r="J329" i="1"/>
  <c r="J327" i="1"/>
  <c r="J325" i="1"/>
  <c r="J323" i="1"/>
  <c r="J321" i="1"/>
  <c r="J319" i="1"/>
  <c r="J317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6" i="1"/>
  <c r="J284" i="1"/>
  <c r="J282" i="1"/>
  <c r="J279" i="1"/>
  <c r="J277" i="1"/>
  <c r="J275" i="1"/>
  <c r="J273" i="1"/>
  <c r="J271" i="1"/>
  <c r="J269" i="1"/>
  <c r="J267" i="1"/>
  <c r="J265" i="1"/>
  <c r="J263" i="1"/>
  <c r="J261" i="1"/>
  <c r="J259" i="1"/>
  <c r="J257" i="1"/>
  <c r="J255" i="1"/>
  <c r="J253" i="1"/>
  <c r="J251" i="1"/>
  <c r="J249" i="1"/>
  <c r="J247" i="1"/>
  <c r="J244" i="1"/>
  <c r="J242" i="1"/>
  <c r="J240" i="1"/>
  <c r="J238" i="1"/>
  <c r="J236" i="1"/>
  <c r="J234" i="1"/>
  <c r="J232" i="1"/>
  <c r="J230" i="1"/>
  <c r="J228" i="1"/>
  <c r="J226" i="1"/>
  <c r="J224" i="1"/>
  <c r="J222" i="1"/>
  <c r="J220" i="1"/>
  <c r="J218" i="1"/>
  <c r="J216" i="1"/>
  <c r="J214" i="1"/>
  <c r="J212" i="1"/>
  <c r="J209" i="1"/>
  <c r="J207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K566" i="1"/>
  <c r="K564" i="1"/>
  <c r="K562" i="1"/>
  <c r="B564" i="1"/>
  <c r="B562" i="1"/>
  <c r="B559" i="1"/>
  <c r="B557" i="1"/>
  <c r="B555" i="1"/>
  <c r="B553" i="1"/>
  <c r="B551" i="1"/>
  <c r="B549" i="1"/>
  <c r="B547" i="1"/>
  <c r="B545" i="1"/>
  <c r="B543" i="1"/>
  <c r="B541" i="1"/>
  <c r="B539" i="1"/>
  <c r="B537" i="1"/>
  <c r="B535" i="1"/>
  <c r="B533" i="1"/>
  <c r="B531" i="1"/>
  <c r="B529" i="1"/>
  <c r="B527" i="1"/>
  <c r="B524" i="1"/>
  <c r="B522" i="1"/>
  <c r="B520" i="1"/>
  <c r="B518" i="1"/>
  <c r="B516" i="1"/>
  <c r="B514" i="1"/>
  <c r="B512" i="1"/>
  <c r="B510" i="1"/>
  <c r="B508" i="1"/>
  <c r="B506" i="1"/>
  <c r="B504" i="1"/>
  <c r="B502" i="1"/>
  <c r="B500" i="1"/>
  <c r="B498" i="1"/>
  <c r="B496" i="1"/>
  <c r="B494" i="1"/>
  <c r="B492" i="1"/>
  <c r="B489" i="1"/>
  <c r="B487" i="1"/>
  <c r="B485" i="1"/>
  <c r="B483" i="1"/>
  <c r="B481" i="1"/>
  <c r="B479" i="1"/>
  <c r="B477" i="1"/>
  <c r="B475" i="1"/>
  <c r="B473" i="1"/>
  <c r="B471" i="1"/>
  <c r="B469" i="1"/>
  <c r="B467" i="1"/>
  <c r="B465" i="1"/>
  <c r="B463" i="1"/>
  <c r="B461" i="1"/>
  <c r="B459" i="1"/>
  <c r="B457" i="1"/>
  <c r="B454" i="1"/>
  <c r="B452" i="1"/>
  <c r="B450" i="1"/>
  <c r="B448" i="1"/>
  <c r="B446" i="1"/>
  <c r="B444" i="1"/>
  <c r="B442" i="1"/>
  <c r="B440" i="1"/>
  <c r="B438" i="1"/>
  <c r="B436" i="1"/>
  <c r="B434" i="1"/>
  <c r="B432" i="1"/>
  <c r="B430" i="1"/>
  <c r="B428" i="1"/>
  <c r="B426" i="1"/>
  <c r="B424" i="1"/>
  <c r="B422" i="1"/>
  <c r="B419" i="1"/>
  <c r="B417" i="1"/>
  <c r="B415" i="1"/>
  <c r="B413" i="1"/>
  <c r="B411" i="1"/>
  <c r="B409" i="1"/>
  <c r="B407" i="1"/>
  <c r="B405" i="1"/>
  <c r="B403" i="1"/>
  <c r="B401" i="1"/>
  <c r="B399" i="1"/>
  <c r="B397" i="1"/>
  <c r="B395" i="1"/>
  <c r="B393" i="1"/>
  <c r="B391" i="1"/>
  <c r="B389" i="1"/>
  <c r="B387" i="1"/>
  <c r="B2" i="1"/>
  <c r="B384" i="1"/>
  <c r="B382" i="1"/>
  <c r="B380" i="1"/>
  <c r="B378" i="1"/>
  <c r="B376" i="1"/>
  <c r="B374" i="1"/>
  <c r="B372" i="1"/>
  <c r="B370" i="1"/>
  <c r="B368" i="1"/>
  <c r="B366" i="1"/>
  <c r="B364" i="1"/>
  <c r="B362" i="1"/>
  <c r="B360" i="1"/>
  <c r="B358" i="1"/>
  <c r="B356" i="1"/>
  <c r="B354" i="1"/>
  <c r="B352" i="1"/>
  <c r="B349" i="1"/>
  <c r="B347" i="1"/>
  <c r="B345" i="1"/>
  <c r="B343" i="1"/>
  <c r="B341" i="1"/>
  <c r="B339" i="1"/>
  <c r="B337" i="1"/>
  <c r="B335" i="1"/>
  <c r="B333" i="1"/>
  <c r="B331" i="1"/>
  <c r="B329" i="1"/>
  <c r="B327" i="1"/>
  <c r="B325" i="1"/>
  <c r="B323" i="1"/>
  <c r="B321" i="1"/>
  <c r="B319" i="1"/>
  <c r="B317" i="1"/>
  <c r="B314" i="1"/>
  <c r="B312" i="1"/>
  <c r="B310" i="1"/>
  <c r="B308" i="1"/>
  <c r="B306" i="1"/>
  <c r="B304" i="1"/>
  <c r="B302" i="1"/>
  <c r="B300" i="1"/>
  <c r="B298" i="1"/>
  <c r="B296" i="1"/>
  <c r="B294" i="1"/>
  <c r="B292" i="1"/>
  <c r="B290" i="1"/>
  <c r="B288" i="1"/>
  <c r="B286" i="1"/>
  <c r="B284" i="1"/>
  <c r="B282" i="1"/>
  <c r="B279" i="1"/>
  <c r="B277" i="1"/>
  <c r="B275" i="1"/>
  <c r="B273" i="1"/>
  <c r="B271" i="1"/>
  <c r="B269" i="1"/>
  <c r="B267" i="1"/>
  <c r="B265" i="1"/>
  <c r="B263" i="1"/>
  <c r="B261" i="1"/>
  <c r="B259" i="1"/>
  <c r="B257" i="1"/>
  <c r="B255" i="1"/>
  <c r="B253" i="1"/>
  <c r="B251" i="1"/>
  <c r="B249" i="1"/>
  <c r="B247" i="1"/>
  <c r="B244" i="1"/>
  <c r="B242" i="1"/>
  <c r="B240" i="1"/>
  <c r="B238" i="1"/>
  <c r="B236" i="1"/>
  <c r="B234" i="1"/>
  <c r="B232" i="1"/>
  <c r="B230" i="1"/>
  <c r="B228" i="1"/>
  <c r="B226" i="1"/>
  <c r="B224" i="1"/>
  <c r="B222" i="1"/>
  <c r="B220" i="1"/>
  <c r="B218" i="1"/>
  <c r="B216" i="1"/>
  <c r="B214" i="1"/>
  <c r="B212" i="1"/>
  <c r="B209" i="1"/>
  <c r="B207" i="1"/>
  <c r="B205" i="1"/>
  <c r="B203" i="1"/>
  <c r="B201" i="1"/>
  <c r="B199" i="1"/>
  <c r="B197" i="1"/>
  <c r="B195" i="1"/>
  <c r="B193" i="1"/>
  <c r="B191" i="1"/>
  <c r="B189" i="1"/>
  <c r="B187" i="1"/>
  <c r="B185" i="1"/>
  <c r="B183" i="1"/>
  <c r="B181" i="1"/>
  <c r="B179" i="1"/>
  <c r="B177" i="1"/>
  <c r="B174" i="1"/>
  <c r="B172" i="1"/>
  <c r="B170" i="1"/>
  <c r="B168" i="1"/>
  <c r="B166" i="1"/>
  <c r="B164" i="1"/>
  <c r="B162" i="1"/>
  <c r="B160" i="1"/>
  <c r="B158" i="1"/>
  <c r="B156" i="1"/>
  <c r="B154" i="1"/>
  <c r="B152" i="1"/>
  <c r="B150" i="1"/>
  <c r="B148" i="1"/>
  <c r="B146" i="1"/>
  <c r="B144" i="1"/>
  <c r="B142" i="1"/>
  <c r="K139" i="1"/>
  <c r="K137" i="1"/>
  <c r="K135" i="1"/>
  <c r="K133" i="1"/>
  <c r="K131" i="1"/>
  <c r="K129" i="1"/>
  <c r="K127" i="1"/>
  <c r="K125" i="1"/>
  <c r="K123" i="1"/>
  <c r="K121" i="1"/>
  <c r="K119" i="1"/>
  <c r="K117" i="1"/>
  <c r="K115" i="1"/>
  <c r="K113" i="1"/>
  <c r="K11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K109" i="1"/>
  <c r="K107" i="1"/>
  <c r="J107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B139" i="1"/>
  <c r="B137" i="1"/>
  <c r="B135" i="1"/>
  <c r="B133" i="1"/>
  <c r="B131" i="1"/>
  <c r="B129" i="1"/>
  <c r="B127" i="1"/>
  <c r="B125" i="1"/>
  <c r="B123" i="1"/>
  <c r="B121" i="1"/>
  <c r="B119" i="1"/>
  <c r="B117" i="1"/>
  <c r="B115" i="1"/>
  <c r="B113" i="1"/>
  <c r="B111" i="1"/>
  <c r="B109" i="1"/>
  <c r="B107" i="1"/>
  <c r="B104" i="1"/>
  <c r="B102" i="1"/>
  <c r="B100" i="1"/>
  <c r="B98" i="1"/>
  <c r="B96" i="1"/>
  <c r="B94" i="1"/>
  <c r="B92" i="1"/>
  <c r="B90" i="1"/>
  <c r="B88" i="1"/>
  <c r="B86" i="1"/>
  <c r="B84" i="1"/>
  <c r="B82" i="1"/>
  <c r="B80" i="1"/>
  <c r="B78" i="1"/>
  <c r="B76" i="1"/>
  <c r="B74" i="1"/>
  <c r="B72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3" i="1"/>
  <c r="J41" i="1"/>
  <c r="J39" i="1"/>
  <c r="J37" i="1"/>
  <c r="B69" i="1"/>
  <c r="B67" i="1"/>
  <c r="B65" i="1"/>
  <c r="B63" i="1"/>
  <c r="B61" i="1"/>
  <c r="B59" i="1"/>
  <c r="B57" i="1"/>
  <c r="B55" i="1"/>
  <c r="B53" i="1"/>
  <c r="B51" i="1"/>
  <c r="B49" i="1"/>
  <c r="B47" i="1"/>
  <c r="B45" i="1"/>
  <c r="B43" i="1"/>
  <c r="B41" i="1"/>
  <c r="B39" i="1"/>
  <c r="K34" i="1" l="1"/>
  <c r="K32" i="1"/>
  <c r="K30" i="1"/>
  <c r="K28" i="1"/>
  <c r="K26" i="1"/>
  <c r="K24" i="1"/>
  <c r="K22" i="1"/>
  <c r="K18" i="1"/>
  <c r="J34" i="1"/>
  <c r="J32" i="1"/>
  <c r="J30" i="1"/>
  <c r="J28" i="1"/>
  <c r="J26" i="1"/>
  <c r="J24" i="1"/>
  <c r="J22" i="1"/>
  <c r="J20" i="1"/>
  <c r="J18" i="1"/>
  <c r="J16" i="1"/>
  <c r="J14" i="1"/>
  <c r="K20" i="1"/>
  <c r="K16" i="1"/>
  <c r="K14" i="1"/>
  <c r="K12" i="1"/>
  <c r="K10" i="1"/>
  <c r="K8" i="1"/>
  <c r="K6" i="1"/>
  <c r="K4" i="1"/>
  <c r="J12" i="1"/>
  <c r="J10" i="1"/>
  <c r="J8" i="1"/>
  <c r="J6" i="1"/>
  <c r="J4" i="1"/>
  <c r="B37" i="1"/>
  <c r="B34" i="1"/>
  <c r="B32" i="1"/>
  <c r="B30" i="1"/>
  <c r="B28" i="1"/>
  <c r="B26" i="1"/>
  <c r="B24" i="1"/>
  <c r="B22" i="1"/>
  <c r="B20" i="1"/>
  <c r="B18" i="1"/>
  <c r="B16" i="1"/>
  <c r="B14" i="1"/>
  <c r="B12" i="1"/>
  <c r="B10" i="1"/>
  <c r="B8" i="1"/>
  <c r="B6" i="1"/>
  <c r="K2" i="1"/>
  <c r="J2" i="1"/>
  <c r="B4" i="1"/>
</calcChain>
</file>

<file path=xl/sharedStrings.xml><?xml version="1.0" encoding="utf-8"?>
<sst xmlns="http://schemas.openxmlformats.org/spreadsheetml/2006/main" count="3277" uniqueCount="531">
  <si>
    <t>大類</t>
  </si>
  <si>
    <t>貨號</t>
  </si>
  <si>
    <t>S</t>
  </si>
  <si>
    <t>M</t>
  </si>
  <si>
    <t>L</t>
  </si>
  <si>
    <t>XL</t>
  </si>
  <si>
    <t>2XL</t>
  </si>
  <si>
    <t>3XL</t>
  </si>
  <si>
    <t>性別</t>
  </si>
  <si>
    <t>子系列</t>
  </si>
  <si>
    <t>差異</t>
  </si>
  <si>
    <t>完成日期</t>
  </si>
  <si>
    <t>盤點人簽名</t>
  </si>
  <si>
    <t>備注</t>
  </si>
  <si>
    <t>機數</t>
  </si>
  <si>
    <t>手數</t>
  </si>
  <si>
    <t>復核人</t>
  </si>
  <si>
    <t>SKU</t>
  </si>
  <si>
    <t>差異項</t>
  </si>
  <si>
    <t>進度</t>
  </si>
  <si>
    <t>第1頁</t>
  </si>
  <si>
    <t>第2頁</t>
  </si>
  <si>
    <t>完成</t>
  </si>
  <si>
    <t>第3頁</t>
  </si>
  <si>
    <t>第4頁</t>
  </si>
  <si>
    <t>第5頁</t>
  </si>
  <si>
    <t>第6頁</t>
  </si>
  <si>
    <t>第7頁</t>
  </si>
  <si>
    <t>第8頁</t>
  </si>
  <si>
    <t>第9頁</t>
  </si>
  <si>
    <t>第10頁</t>
  </si>
  <si>
    <t>第11頁</t>
  </si>
  <si>
    <t>第12頁</t>
  </si>
  <si>
    <t>第13頁</t>
  </si>
  <si>
    <t>第14頁</t>
  </si>
  <si>
    <t>第15頁</t>
  </si>
  <si>
    <t>第16頁</t>
  </si>
  <si>
    <t>第17頁</t>
  </si>
  <si>
    <t>第18頁</t>
  </si>
  <si>
    <t>頁數</t>
  </si>
  <si>
    <t>第19頁</t>
  </si>
  <si>
    <t>第20頁</t>
  </si>
  <si>
    <t>F71U629811FLB</t>
  </si>
  <si>
    <t>不分</t>
  </si>
  <si>
    <t>F71U629811FGN</t>
  </si>
  <si>
    <t>A11W637306FBK</t>
  </si>
  <si>
    <t>F11W625715FDY</t>
  </si>
  <si>
    <t>女</t>
  </si>
  <si>
    <t>F11W625821FBN</t>
  </si>
  <si>
    <t>F11W625114FDY</t>
  </si>
  <si>
    <t>F11W625815FGY</t>
  </si>
  <si>
    <t>F11U625704FBN</t>
  </si>
  <si>
    <t>F11W625113FLK</t>
  </si>
  <si>
    <t>F11W625805FBN</t>
  </si>
  <si>
    <t>F11W625810FBG</t>
  </si>
  <si>
    <t>F11W625316FDY</t>
  </si>
  <si>
    <t>F11W625405FIV</t>
  </si>
  <si>
    <t>F11W625712FBN</t>
  </si>
  <si>
    <t>F11W625118FBG</t>
  </si>
  <si>
    <t>F11W625307FBK</t>
  </si>
  <si>
    <t>F11W625605FDY</t>
  </si>
  <si>
    <t>F11W625710FBN</t>
  </si>
  <si>
    <t>F11W625107FIV</t>
  </si>
  <si>
    <t>F11W625737FBG</t>
  </si>
  <si>
    <t>F71W629711FDB</t>
  </si>
  <si>
    <t>F11W639102FWT</t>
  </si>
  <si>
    <t>F71W629711FWT</t>
  </si>
  <si>
    <t>F11W629305FWT</t>
  </si>
  <si>
    <t>A11W621708FLG</t>
  </si>
  <si>
    <t>A11W621102FGY</t>
  </si>
  <si>
    <t>A11W631603FBK</t>
  </si>
  <si>
    <t>A11W631512FLM</t>
  </si>
  <si>
    <t>A11W631704FLB</t>
  </si>
  <si>
    <t>A11W621102FBK</t>
  </si>
  <si>
    <t>A11W621123FWT</t>
  </si>
  <si>
    <t>A11W621706FGY</t>
  </si>
  <si>
    <t>A11W621805FGY</t>
  </si>
  <si>
    <t>A11W631802FLB</t>
  </si>
  <si>
    <t>A11W621102FLG</t>
  </si>
  <si>
    <t>A11W621803FGY</t>
  </si>
  <si>
    <t>A11W631102FLB</t>
  </si>
  <si>
    <t>A11W631103FWT</t>
  </si>
  <si>
    <t>A11W621102FWT</t>
  </si>
  <si>
    <t>A11W631102FGY</t>
  </si>
  <si>
    <t>A11W631604FLM</t>
  </si>
  <si>
    <t>A11W631697ABK</t>
  </si>
  <si>
    <t>A11W625305FBK</t>
  </si>
  <si>
    <t>A11W625713FNV</t>
  </si>
  <si>
    <t>A11W625818FBK</t>
  </si>
  <si>
    <t>A11W625328FDB</t>
  </si>
  <si>
    <t>A11W625410FWT</t>
  </si>
  <si>
    <t>A11W635101FDG</t>
  </si>
  <si>
    <t>A11W635101FWT</t>
  </si>
  <si>
    <t>A11W625109FWT</t>
  </si>
  <si>
    <t>A11W635308FBK</t>
  </si>
  <si>
    <t>A11W635403FDG</t>
  </si>
  <si>
    <t>A11W635414FRD</t>
  </si>
  <si>
    <t>A11W635415FWT</t>
  </si>
  <si>
    <t>A11W635401FYE</t>
  </si>
  <si>
    <t>A11W635402FWT</t>
  </si>
  <si>
    <t>A11W625313FBK</t>
  </si>
  <si>
    <t>A11W625408FWT</t>
  </si>
  <si>
    <t>A11W635416FLB</t>
  </si>
  <si>
    <t>A11W635601FBK</t>
  </si>
  <si>
    <t>A11W635311FWT</t>
  </si>
  <si>
    <t>A11W625706FPU</t>
  </si>
  <si>
    <t>A11W625109FBK</t>
  </si>
  <si>
    <t>A11W635115FWT</t>
  </si>
  <si>
    <t>A11W635130FWT</t>
  </si>
  <si>
    <t>A11W635401FBK</t>
  </si>
  <si>
    <t>A11W625808FWT</t>
  </si>
  <si>
    <t>A11W625809FBK</t>
  </si>
  <si>
    <t>A11W635313FWT</t>
  </si>
  <si>
    <t>A11W635318FGN</t>
  </si>
  <si>
    <t>A11W635320FWT</t>
  </si>
  <si>
    <t>A11W635414FBK</t>
  </si>
  <si>
    <t>F11W638411FZB</t>
  </si>
  <si>
    <t>F11W638813FWI</t>
  </si>
  <si>
    <t>F11W628804FDB</t>
  </si>
  <si>
    <t>F11W628809FWT</t>
  </si>
  <si>
    <t>F11W638602FDB</t>
  </si>
  <si>
    <t>F11W628118FWT</t>
  </si>
  <si>
    <t>F11W628416FDB</t>
  </si>
  <si>
    <t>F11W638303FDB</t>
  </si>
  <si>
    <t>F11W638308FDB</t>
  </si>
  <si>
    <t>F11W628415FDB</t>
  </si>
  <si>
    <t>F11W638417FWT</t>
  </si>
  <si>
    <t>F11W638110FZA</t>
  </si>
  <si>
    <t>F11W628416FWT</t>
  </si>
  <si>
    <t>F11W628605FWT</t>
  </si>
  <si>
    <t>F11W638418FWT</t>
  </si>
  <si>
    <t>F11W628118FDB</t>
  </si>
  <si>
    <t>F11W638108FWT</t>
  </si>
  <si>
    <t>A11W623339FWT</t>
  </si>
  <si>
    <t>A11W623413FWT</t>
  </si>
  <si>
    <t>A11W623342FNV</t>
  </si>
  <si>
    <t>A11W623347FWT</t>
  </si>
  <si>
    <t>A11W623124FWT</t>
  </si>
  <si>
    <t>A11W633309FDB</t>
  </si>
  <si>
    <t>A11W633120FWT</t>
  </si>
  <si>
    <t>A11W623345FWT</t>
  </si>
  <si>
    <t>A11W633320FDB</t>
  </si>
  <si>
    <t>A11W633320FDG</t>
  </si>
  <si>
    <t>A11W623806FNV</t>
  </si>
  <si>
    <t>A11W623136FYE</t>
  </si>
  <si>
    <t>A11W623341FNV</t>
  </si>
  <si>
    <t>A11W623343FNV</t>
  </si>
  <si>
    <t>A11W633503FDB</t>
  </si>
  <si>
    <t>A11W623401FNV</t>
  </si>
  <si>
    <t>A11W623124FNV</t>
  </si>
  <si>
    <t>A11W623136FWT</t>
  </si>
  <si>
    <t>A11W623342FWT</t>
  </si>
  <si>
    <t>A11W633604FDB</t>
  </si>
  <si>
    <t>A11W633125FWT</t>
  </si>
  <si>
    <t>A11W623137FWT</t>
  </si>
  <si>
    <t>A11W633109FWT</t>
  </si>
  <si>
    <t>F11W623115FWT</t>
  </si>
  <si>
    <t>F11W633805FWT</t>
  </si>
  <si>
    <t>F11W633103FPK</t>
  </si>
  <si>
    <t>F11W633405FWT</t>
  </si>
  <si>
    <t>F11W633604FBK</t>
  </si>
  <si>
    <t>F11W623810FBK</t>
  </si>
  <si>
    <t>F11W633107FGY</t>
  </si>
  <si>
    <t>F11W633304FGY</t>
  </si>
  <si>
    <t>F11W633307FBK</t>
  </si>
  <si>
    <t>F11W623307FBK</t>
  </si>
  <si>
    <t>F11W623604FBK</t>
  </si>
  <si>
    <t>F11W633103FWT</t>
  </si>
  <si>
    <t>F11W633405FBK</t>
  </si>
  <si>
    <t>F11W623115FTQ</t>
  </si>
  <si>
    <t>F11W623404FGY</t>
  </si>
  <si>
    <t>F11W633706FWT</t>
  </si>
  <si>
    <t>F11W623113FWT</t>
  </si>
  <si>
    <t>F11W623603FBK</t>
  </si>
  <si>
    <t>F11W623802FGY</t>
  </si>
  <si>
    <t>F11W623403FGY</t>
  </si>
  <si>
    <t>F11W633705FWT</t>
  </si>
  <si>
    <t>F11W633103FBK</t>
  </si>
  <si>
    <t>F11W623113FPK</t>
  </si>
  <si>
    <t>F11W623410FGY</t>
  </si>
  <si>
    <t>F11W621101FNV</t>
  </si>
  <si>
    <t>A11W628102FIV</t>
  </si>
  <si>
    <t>F11W621101FWT</t>
  </si>
  <si>
    <t>A11W628102FLB</t>
  </si>
  <si>
    <t>F11M631699BBK</t>
  </si>
  <si>
    <t>A11M621612FGY</t>
  </si>
  <si>
    <t>A11M631801FGY</t>
  </si>
  <si>
    <t>A11M621810FDY</t>
  </si>
  <si>
    <t>A11M631602FGY</t>
  </si>
  <si>
    <t>A11M621810FBK</t>
  </si>
  <si>
    <t>男</t>
  </si>
  <si>
    <t>A11M631602FDY</t>
  </si>
  <si>
    <t>A11M621815FBK</t>
  </si>
  <si>
    <t>A11M621612FLK</t>
  </si>
  <si>
    <t>A11M621615FBK</t>
  </si>
  <si>
    <t>A11M631801FBK</t>
  </si>
  <si>
    <t>F11M631899ABK</t>
  </si>
  <si>
    <t>A11M637701FLB</t>
  </si>
  <si>
    <t>F11M625811FBK</t>
  </si>
  <si>
    <t>F11M625113FBN</t>
  </si>
  <si>
    <t>F11M625112FLK</t>
  </si>
  <si>
    <t>F11M625407FDY</t>
  </si>
  <si>
    <t>F11M625809FBN</t>
  </si>
  <si>
    <t>F11M625814FDY</t>
  </si>
  <si>
    <t>F11M625403FDY</t>
  </si>
  <si>
    <t>F11U625401FGY</t>
  </si>
  <si>
    <t>F11M625136FGY</t>
  </si>
  <si>
    <t>F11M625120FLK</t>
  </si>
  <si>
    <t>F11M625612FLK</t>
  </si>
  <si>
    <t>F11M625716FBN</t>
  </si>
  <si>
    <t>F11U629101FBK</t>
  </si>
  <si>
    <t>F11U629101FWT</t>
  </si>
  <si>
    <t>F11M639401FWT</t>
  </si>
  <si>
    <t>F11M639802FBK</t>
  </si>
  <si>
    <t>F11M639103FWT</t>
  </si>
  <si>
    <t>F11M639409FBK</t>
  </si>
  <si>
    <t>A11M621808FBG</t>
  </si>
  <si>
    <t>A11M631103FWT</t>
  </si>
  <si>
    <t>A11M631710FGY</t>
  </si>
  <si>
    <t>A11M631103FLB</t>
  </si>
  <si>
    <t>A11M621113FWT</t>
  </si>
  <si>
    <t>A11M631107FDY</t>
  </si>
  <si>
    <t>A11M631198ABK</t>
  </si>
  <si>
    <t>A11M631112FBK</t>
  </si>
  <si>
    <t>A11M631122FBK</t>
  </si>
  <si>
    <t>A11M631807FBK</t>
  </si>
  <si>
    <t>A11M621713FBG</t>
  </si>
  <si>
    <t>A11M621124FBG</t>
  </si>
  <si>
    <t>A11M631112FGY</t>
  </si>
  <si>
    <t>A11M631813FGY</t>
  </si>
  <si>
    <t>A11M625710FBK</t>
  </si>
  <si>
    <t>A11M625116FBK</t>
  </si>
  <si>
    <t>A11M625603FBK</t>
  </si>
  <si>
    <t>A11M635148FGN</t>
  </si>
  <si>
    <t>A11M635711FWT</t>
  </si>
  <si>
    <t>A11M625103FWT</t>
  </si>
  <si>
    <t>A11M625712FGY</t>
  </si>
  <si>
    <t>A11M625712FNV</t>
  </si>
  <si>
    <t>A11M635144FBK</t>
  </si>
  <si>
    <t>A11M635146FBK</t>
  </si>
  <si>
    <t>A11M635811FWT</t>
  </si>
  <si>
    <t>A11M635822FWT</t>
  </si>
  <si>
    <t>A11M625716FGY</t>
  </si>
  <si>
    <t>A11M625111FBU</t>
  </si>
  <si>
    <t>A11M625119FGY</t>
  </si>
  <si>
    <t>A11M635123FDB</t>
  </si>
  <si>
    <t>A11M625155FWT</t>
  </si>
  <si>
    <t>A11M635822FBK</t>
  </si>
  <si>
    <t>A11M625102FWT</t>
  </si>
  <si>
    <t>A11M625807FGY</t>
  </si>
  <si>
    <t>A11M635103FWT</t>
  </si>
  <si>
    <t>A11M635601FBK</t>
  </si>
  <si>
    <t>A11M635811FGY</t>
  </si>
  <si>
    <t>A11M625716FBK</t>
  </si>
  <si>
    <t>A11M625803FNV</t>
  </si>
  <si>
    <t>A11M625705FGY</t>
  </si>
  <si>
    <t>A11M635126FBK</t>
  </si>
  <si>
    <t>A11M635130FLB</t>
  </si>
  <si>
    <t>A11M635146FRD</t>
  </si>
  <si>
    <t>A11M635152FWT</t>
  </si>
  <si>
    <t>A11M625107FGY</t>
  </si>
  <si>
    <t>A11M625718FGY</t>
  </si>
  <si>
    <t>A11M625156FDY</t>
  </si>
  <si>
    <t>A11M625159FZA</t>
  </si>
  <si>
    <t>A11M625110FBU</t>
  </si>
  <si>
    <t>A11M625158FNV</t>
  </si>
  <si>
    <t>A11M625607FBK</t>
  </si>
  <si>
    <t>A11M635109FWT</t>
  </si>
  <si>
    <t>A11M635102FDG</t>
  </si>
  <si>
    <t>A11M635103FBK</t>
  </si>
  <si>
    <t>A11M635103FLB</t>
  </si>
  <si>
    <t>A11M635713FBK</t>
  </si>
  <si>
    <t>A11M635801FPR</t>
  </si>
  <si>
    <t>F11M638113FZA</t>
  </si>
  <si>
    <t>F11M638605FNV</t>
  </si>
  <si>
    <t>F11M628133FWT</t>
  </si>
  <si>
    <t>F11M628601FNV</t>
  </si>
  <si>
    <t>F11M638112FNV</t>
  </si>
  <si>
    <t>F11M628132FDB</t>
  </si>
  <si>
    <t>F11M638702FZA</t>
  </si>
  <si>
    <t>F11M628133FDB</t>
  </si>
  <si>
    <t>F11M638120FWT</t>
  </si>
  <si>
    <t>F11M628125FRD</t>
  </si>
  <si>
    <t>F11M638112FLB</t>
  </si>
  <si>
    <t>F11M638803FWI</t>
  </si>
  <si>
    <t>F11M638803FNV</t>
  </si>
  <si>
    <t>A11M623163FWT</t>
  </si>
  <si>
    <t>A11M623164FNV</t>
  </si>
  <si>
    <t>A11M623154FNV</t>
  </si>
  <si>
    <t>A11M633609FDB</t>
  </si>
  <si>
    <t>A11M623409FNV</t>
  </si>
  <si>
    <t>A11M633134FWT</t>
  </si>
  <si>
    <t>A11M633143FDG</t>
  </si>
  <si>
    <t>A11M623162FNV</t>
  </si>
  <si>
    <t>A11M623819FNV</t>
  </si>
  <si>
    <t>A11M623162FWT</t>
  </si>
  <si>
    <t>A11M623163FYE</t>
  </si>
  <si>
    <t>A11M623409FWT</t>
  </si>
  <si>
    <t>A11M633112FWT</t>
  </si>
  <si>
    <t>A11M633141FWT</t>
  </si>
  <si>
    <t>A11M623154FWT</t>
  </si>
  <si>
    <t>F11M623102FBK</t>
  </si>
  <si>
    <t>F11M633107FWT</t>
  </si>
  <si>
    <t>F11M633108FGY</t>
  </si>
  <si>
    <t>F11M633108FWT</t>
  </si>
  <si>
    <t>F11M633603FBK</t>
  </si>
  <si>
    <t>F11M623120FWT</t>
  </si>
  <si>
    <t>F11M623604FBK</t>
  </si>
  <si>
    <t>F11M623706FGY</t>
  </si>
  <si>
    <t>F11M633402FGY</t>
  </si>
  <si>
    <t>F11M633707FBK</t>
  </si>
  <si>
    <t>F11M623102FBU</t>
  </si>
  <si>
    <t>F11M623105FBK</t>
  </si>
  <si>
    <t>F11M633107FBK</t>
  </si>
  <si>
    <t>F11M623115FDG</t>
  </si>
  <si>
    <t>F11M623120FDG</t>
  </si>
  <si>
    <t>F11M623135FBK</t>
  </si>
  <si>
    <t>F11M623606FBK</t>
  </si>
  <si>
    <t>F11M621101FTQ</t>
  </si>
  <si>
    <t>F11M621101FWT</t>
  </si>
  <si>
    <t>F11M621103FCC</t>
  </si>
  <si>
    <t>F11M621105FCC</t>
  </si>
  <si>
    <t>F11M631107FBU</t>
  </si>
  <si>
    <t>F11M621101FGN</t>
  </si>
  <si>
    <t>F11M631106FDG</t>
  </si>
  <si>
    <t>F11M621103FLK</t>
  </si>
  <si>
    <t>F11M631106FBK</t>
  </si>
  <si>
    <t>F11M621103FGY</t>
  </si>
  <si>
    <t>F11M631107FBK</t>
  </si>
  <si>
    <t>F11M621101FBK</t>
  </si>
  <si>
    <t>FILA ORIGINALE</t>
  </si>
  <si>
    <t>EXPLORE</t>
  </si>
  <si>
    <t>FILA MILANO</t>
  </si>
  <si>
    <t>FITNESS</t>
  </si>
  <si>
    <t>GOLF</t>
  </si>
  <si>
    <t>HERITAGE</t>
  </si>
  <si>
    <t>F11W638199AWT</t>
  </si>
  <si>
    <t>TENNIS</t>
  </si>
  <si>
    <t>WHITE</t>
  </si>
  <si>
    <t>A.P.</t>
  </si>
  <si>
    <t>F.C</t>
  </si>
  <si>
    <t>XS</t>
  </si>
  <si>
    <t>K12G631105FZA</t>
  </si>
  <si>
    <t>K12G631302FBU</t>
  </si>
  <si>
    <t>K12G631702FZA</t>
  </si>
  <si>
    <t>K12G631802FWT</t>
  </si>
  <si>
    <t>K12G631103FPK</t>
  </si>
  <si>
    <t>K12G631101FWT</t>
  </si>
  <si>
    <t>K12G621606FNV</t>
  </si>
  <si>
    <t>K12G621803FBU</t>
  </si>
  <si>
    <t>K12G621109FPK</t>
  </si>
  <si>
    <t>K12G621804FNV</t>
  </si>
  <si>
    <t>K12G631602FNV</t>
  </si>
  <si>
    <t>K12B631702FWT</t>
  </si>
  <si>
    <t>K12B631106FWT</t>
  </si>
  <si>
    <t>K12B631602FNV</t>
  </si>
  <si>
    <t>K12B631109FNV</t>
  </si>
  <si>
    <t>K12B621703FWT</t>
  </si>
  <si>
    <t>K12B631405FLB</t>
  </si>
  <si>
    <t>K12B621803FGY</t>
  </si>
  <si>
    <t>K12B631108FWT</t>
  </si>
  <si>
    <t>K12B631801FNV</t>
  </si>
  <si>
    <t>K12B621401FBU</t>
  </si>
  <si>
    <t>K12B621605FNV</t>
  </si>
  <si>
    <t>K12B621804FBU</t>
  </si>
  <si>
    <t>K12B631111FZA</t>
  </si>
  <si>
    <t>K12G623710FWT</t>
  </si>
  <si>
    <t>K12G623806FNV</t>
  </si>
  <si>
    <t>K12G623127FWT</t>
  </si>
  <si>
    <t>K12G623132FWT</t>
  </si>
  <si>
    <t>K12G623319FVT</t>
  </si>
  <si>
    <t>K12G623712FLB</t>
  </si>
  <si>
    <t>K12G623126FVT</t>
  </si>
  <si>
    <t>K12G623322FLB</t>
  </si>
  <si>
    <t>K12G623332FVT</t>
  </si>
  <si>
    <t>K12G623713FWT</t>
  </si>
  <si>
    <t>K12G623142FWT</t>
  </si>
  <si>
    <t>K12B623130FWT</t>
  </si>
  <si>
    <t>K12B623135FWT</t>
  </si>
  <si>
    <t>K12B623715FWT</t>
  </si>
  <si>
    <t>K12B623832FNV</t>
  </si>
  <si>
    <t>K12B623714FWT</t>
  </si>
  <si>
    <t>K12B623716FGY</t>
  </si>
  <si>
    <t>K12B623132FWT</t>
  </si>
  <si>
    <t>K12B623136FLB</t>
  </si>
  <si>
    <t>K12B633717FWT</t>
  </si>
  <si>
    <t>K12B623818FGY</t>
  </si>
  <si>
    <t>K12B623819FWT</t>
  </si>
  <si>
    <t>K12B623818FNV</t>
  </si>
  <si>
    <t>K12B623131FLG</t>
  </si>
  <si>
    <t>K11G623306FNV</t>
  </si>
  <si>
    <t>K12G633104FWT</t>
  </si>
  <si>
    <t>K12G633107FWT</t>
  </si>
  <si>
    <t>K12G633301FDB</t>
  </si>
  <si>
    <t>K12G623608FNV</t>
  </si>
  <si>
    <t>K11G623701FWT</t>
  </si>
  <si>
    <t>K11G623301FPU</t>
  </si>
  <si>
    <t>K11G623602FNV</t>
  </si>
  <si>
    <t>K12G623343FLB</t>
  </si>
  <si>
    <t>K12G633409FWT</t>
  </si>
  <si>
    <t>K11G633304FLP</t>
  </si>
  <si>
    <t>K12G623301FLB</t>
  </si>
  <si>
    <t>K12G633601FDB</t>
  </si>
  <si>
    <t>K12G623111FWT</t>
  </si>
  <si>
    <t>K12G623303FWT</t>
  </si>
  <si>
    <t>K12G633703FWT</t>
  </si>
  <si>
    <t>K12G623701FLB</t>
  </si>
  <si>
    <t>K11G623102FWT</t>
  </si>
  <si>
    <t>K12G633303FDB</t>
  </si>
  <si>
    <t>K11G633302FLP</t>
  </si>
  <si>
    <t>K12G623348FWT</t>
  </si>
  <si>
    <t>K11G633101FWT</t>
  </si>
  <si>
    <t>K11G633104FLP</t>
  </si>
  <si>
    <t>K12G623702FZA</t>
  </si>
  <si>
    <t>K12G623106FWT</t>
  </si>
  <si>
    <t>K12G623153FWT</t>
  </si>
  <si>
    <t>K12G623309FVT</t>
  </si>
  <si>
    <t>K12G623103FWT</t>
  </si>
  <si>
    <t>K11G633602FNV</t>
  </si>
  <si>
    <t>K11G633701FWT</t>
  </si>
  <si>
    <t>K12B623712FZA</t>
  </si>
  <si>
    <t>K12B623127FWT</t>
  </si>
  <si>
    <t>K12B633804FDB</t>
  </si>
  <si>
    <t>K12B633706FWT</t>
  </si>
  <si>
    <t>K12B633136FWT</t>
  </si>
  <si>
    <t>K11B633106FWT</t>
  </si>
  <si>
    <t>K12B633108FWT</t>
  </si>
  <si>
    <t>K11B633102FZA</t>
  </si>
  <si>
    <t>K12B623609FWT</t>
  </si>
  <si>
    <t>K12B633603FNV</t>
  </si>
  <si>
    <t>K11B623701FWT</t>
  </si>
  <si>
    <t>K12B623123FWT</t>
  </si>
  <si>
    <t>K12B623125FWT</t>
  </si>
  <si>
    <t>K12B623155FWT</t>
  </si>
  <si>
    <t>K12B623603FNV</t>
  </si>
  <si>
    <t>K12B633112FWT</t>
  </si>
  <si>
    <t>K12B633135FWT</t>
  </si>
  <si>
    <t>K11B633602FNV</t>
  </si>
  <si>
    <t>K12B633602FNV</t>
  </si>
  <si>
    <t>K11B633106FLB</t>
  </si>
  <si>
    <t>K11B623101FWT</t>
  </si>
  <si>
    <t>K11B623601FNV</t>
  </si>
  <si>
    <t>K12B623116FWT</t>
  </si>
  <si>
    <t>K12B623154FGN</t>
  </si>
  <si>
    <t>K12B623606FNV</t>
  </si>
  <si>
    <t>K11B633604FNV</t>
  </si>
  <si>
    <t>K12B623711FWT</t>
  </si>
  <si>
    <t>K12B623122FWT</t>
  </si>
  <si>
    <t>K12B623413FWT</t>
  </si>
  <si>
    <t>K12B623607FNV</t>
  </si>
  <si>
    <t>K11B633701FWT</t>
  </si>
  <si>
    <t>K12G623605FBK</t>
  </si>
  <si>
    <t>TRAINING</t>
  </si>
  <si>
    <t>K12G623122FWT</t>
  </si>
  <si>
    <t>K12G623502FWT</t>
  </si>
  <si>
    <t>K12B623831FBK</t>
  </si>
  <si>
    <t>K11G622108FWT</t>
  </si>
  <si>
    <t>WHITE LINE</t>
  </si>
  <si>
    <t>K11G622601FNV</t>
  </si>
  <si>
    <t>K12G632805FLG</t>
  </si>
  <si>
    <t>K11G622701FWT</t>
  </si>
  <si>
    <t>K12G632101FLG</t>
  </si>
  <si>
    <t>K12G632705FLG</t>
  </si>
  <si>
    <t>K12G632103FIV</t>
  </si>
  <si>
    <t>K12G632806FLG</t>
  </si>
  <si>
    <t>K12G632102FWT</t>
  </si>
  <si>
    <t>K12G632305FIV</t>
  </si>
  <si>
    <t>K12B632802FBG</t>
  </si>
  <si>
    <t>K12B632102FBG</t>
  </si>
  <si>
    <t>K12B632117FLG</t>
  </si>
  <si>
    <t>K12B632402FBG</t>
  </si>
  <si>
    <t>K12B632702FWT</t>
  </si>
  <si>
    <t>K11B622101FWT</t>
  </si>
  <si>
    <t>K12B632603FNV</t>
  </si>
  <si>
    <t>K12B632106FWT</t>
  </si>
  <si>
    <t>K11G624801FLP</t>
  </si>
  <si>
    <t>K12G622403FLK</t>
  </si>
  <si>
    <t>K12G622101FWT</t>
  </si>
  <si>
    <t>K11G622311FWT</t>
  </si>
  <si>
    <t>K12G622302FWT</t>
  </si>
  <si>
    <t>K11G634105FPK</t>
  </si>
  <si>
    <t>K11G634802FGY</t>
  </si>
  <si>
    <t>K12G622102FWT</t>
  </si>
  <si>
    <t>K11G624301FLP</t>
  </si>
  <si>
    <t>K11G624305FLP</t>
  </si>
  <si>
    <t>K12G622323FLK</t>
  </si>
  <si>
    <t>K11G624702FLP</t>
  </si>
  <si>
    <t>K11G624102FLP</t>
  </si>
  <si>
    <t>K11G634804FZA</t>
  </si>
  <si>
    <t>K11G622107FWT</t>
  </si>
  <si>
    <t>K11G634101FWT</t>
  </si>
  <si>
    <t>K11G622309FWT</t>
  </si>
  <si>
    <t>K11G624104FWT</t>
  </si>
  <si>
    <t>K11G624101FZA</t>
  </si>
  <si>
    <t>K12G622117FLK</t>
  </si>
  <si>
    <t>K11G634305FWT</t>
  </si>
  <si>
    <t>K11G634701FZA</t>
  </si>
  <si>
    <t>K12B622102FGY</t>
  </si>
  <si>
    <t>K11B624103FOR</t>
  </si>
  <si>
    <t>K11B624702FIV</t>
  </si>
  <si>
    <t>K12B622802FGY</t>
  </si>
  <si>
    <t>K11B634102FNV</t>
  </si>
  <si>
    <t>K11B634601FNV</t>
  </si>
  <si>
    <t>K11B624804FKK</t>
  </si>
  <si>
    <t>K12B622103FWT</t>
  </si>
  <si>
    <t>K12B622116FDK</t>
  </si>
  <si>
    <t>K12B622401FGY</t>
  </si>
  <si>
    <t>K12B622701FWT</t>
  </si>
  <si>
    <t>K11B634801FLG</t>
  </si>
  <si>
    <t>K11B624112FZA</t>
  </si>
  <si>
    <t>K11B624801FOR</t>
  </si>
  <si>
    <t>K11B634106FLG</t>
  </si>
  <si>
    <t>K11B622801FGY</t>
  </si>
  <si>
    <t>K11B624101FZA</t>
  </si>
  <si>
    <t>K12B622104FWT</t>
  </si>
  <si>
    <t>K12B622608FDK</t>
  </si>
  <si>
    <t>K11B634403FLG</t>
  </si>
  <si>
    <t>K11B634802FNV</t>
  </si>
  <si>
    <t>K11B622112FWT</t>
  </si>
  <si>
    <t>K12B622609FDK</t>
  </si>
  <si>
    <t>K11B634101FWT</t>
  </si>
  <si>
    <t>K11B622402FGY</t>
  </si>
  <si>
    <t>K11B624104FWT</t>
  </si>
  <si>
    <t>K12B622116FWT</t>
  </si>
  <si>
    <t>K12B622707FGY</t>
  </si>
  <si>
    <t>K12B622801FGY</t>
  </si>
  <si>
    <t>K12B622101FWT</t>
  </si>
  <si>
    <t>大貨盤點表</t>
  </si>
  <si>
    <t>童裝盤點表</t>
  </si>
  <si>
    <t>未完成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</si>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</sst>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年&quot;"/>
    <numFmt numFmtId="165" formatCode="#&quot;月&quot;"/>
    <numFmt numFmtId="166" formatCode="#&quot;日&quot;"/>
    <numFmt numFmtId="167" formatCode="d/m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name val="Calibri"/>
      <family val="3"/>
      <charset val="134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165" fontId="6" fillId="0" borderId="21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/>
    </xf>
    <xf numFmtId="166" fontId="6" fillId="0" borderId="18" xfId="0" applyNumberFormat="1" applyFont="1" applyBorder="1" applyAlignment="1">
      <alignment horizontal="center"/>
    </xf>
    <xf numFmtId="166" fontId="6" fillId="0" borderId="21" xfId="0" applyNumberFormat="1" applyFont="1" applyBorder="1" applyAlignment="1">
      <alignment horizontal="center"/>
    </xf>
    <xf numFmtId="166" fontId="6" fillId="0" borderId="23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167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7" fontId="2" fillId="0" borderId="13" xfId="0" applyNumberFormat="1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67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7" fontId="2" fillId="0" borderId="2" xfId="0" applyNumberFormat="1" applyFont="1" applyBorder="1" applyAlignment="1" applyProtection="1">
      <alignment horizontal="center" vertical="center"/>
      <protection locked="0"/>
    </xf>
    <xf numFmtId="16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7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</cellXfs>
  <cellStyles count="1">
    <cellStyle name="一般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1"/>
  <sheetViews>
    <sheetView view="pageBreakPreview" topLeftCell="A537" zoomScale="115" zoomScaleNormal="115" zoomScaleSheetLayoutView="115" workbookViewId="0">
      <selection activeCell="C537" sqref="C1:I1048576"/>
    </sheetView>
  </sheetViews>
  <sheetFormatPr defaultColWidth="9.140625" defaultRowHeight="15" customHeight="1"/>
  <cols>
    <col min="1" max="1" width="9.140625" style="37"/>
    <col min="2" max="2" width="13.85546875" style="37" bestFit="1" customWidth="1"/>
    <col min="3" max="9" width="8.42578125" style="33" customWidth="1"/>
    <col min="10" max="10" width="6" style="37" customWidth="1"/>
    <col min="11" max="11" width="9.140625" style="37"/>
    <col min="12" max="12" width="7.42578125" style="37" customWidth="1"/>
    <col min="13" max="13" width="8.42578125" style="34" bestFit="1" customWidth="1"/>
    <col min="14" max="14" width="7.85546875" style="33" customWidth="1"/>
    <col min="15" max="15" width="8" style="33" customWidth="1"/>
    <col min="16" max="16" width="8.5703125" style="33" customWidth="1"/>
    <col min="17" max="16384" width="9.140625" style="30"/>
  </cols>
  <sheetData>
    <row r="1" spans="1:16" s="44" customFormat="1" ht="15" customHeight="1">
      <c r="A1" s="38" t="s">
        <v>0</v>
      </c>
      <c r="B1" s="35" t="s">
        <v>1</v>
      </c>
      <c r="C1" s="35" t="s">
        <v>341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35" t="s">
        <v>8</v>
      </c>
      <c r="K1" s="35" t="s">
        <v>9</v>
      </c>
      <c r="L1" s="35" t="s">
        <v>10</v>
      </c>
      <c r="M1" s="42" t="s">
        <v>11</v>
      </c>
      <c r="N1" s="35" t="s">
        <v>12</v>
      </c>
      <c r="O1" s="35" t="s">
        <v>16</v>
      </c>
      <c r="P1" s="43" t="s">
        <v>13</v>
      </c>
    </row>
    <row r="2" spans="1:16" ht="15" customHeight="1">
      <c r="A2" s="39" t="s">
        <v>14</v>
      </c>
      <c r="B2" s="50" t="str">
        <f>大貨SKU!A2</f>
        <v>F71U629811FLB</v>
      </c>
      <c r="C2" s="31"/>
      <c r="D2" s="31"/>
      <c r="E2" s="31"/>
      <c r="F2" s="31"/>
      <c r="G2" s="31"/>
      <c r="H2" s="31"/>
      <c r="I2" s="31"/>
      <c r="J2" s="50" t="str">
        <f>大貨SKU!B2</f>
        <v>不分</v>
      </c>
      <c r="K2" s="50" t="str">
        <f>大貨SKU!C2</f>
        <v>FILA ORIGINALE</v>
      </c>
      <c r="L2" s="50">
        <f>(D2+E2+F2+G2+H2+I2+C2)-(D3+E3+F3+G3+H3+I3+C3)</f>
        <v>0</v>
      </c>
      <c r="M2" s="59"/>
      <c r="N2" s="61"/>
      <c r="O2" s="61"/>
      <c r="P2" s="63"/>
    </row>
    <row r="3" spans="1:16" ht="15" customHeight="1">
      <c r="A3" s="39" t="s">
        <v>15</v>
      </c>
      <c r="B3" s="51"/>
      <c r="C3" s="31"/>
      <c r="D3" s="31"/>
      <c r="E3" s="31"/>
      <c r="F3" s="31"/>
      <c r="G3" s="31"/>
      <c r="H3" s="31"/>
      <c r="I3" s="31"/>
      <c r="J3" s="51"/>
      <c r="K3" s="51"/>
      <c r="L3" s="51"/>
      <c r="M3" s="60"/>
      <c r="N3" s="62"/>
      <c r="O3" s="62"/>
      <c r="P3" s="64"/>
    </row>
    <row r="4" spans="1:16" ht="15" customHeight="1">
      <c r="A4" s="39" t="s">
        <v>14</v>
      </c>
      <c r="B4" s="50" t="str">
        <f>大貨SKU!A3</f>
        <v>F71U629811FGN</v>
      </c>
      <c r="C4" s="31"/>
      <c r="D4" s="31"/>
      <c r="E4" s="31"/>
      <c r="F4" s="31"/>
      <c r="G4" s="31"/>
      <c r="H4" s="31"/>
      <c r="I4" s="31"/>
      <c r="J4" s="50" t="str">
        <f>大貨SKU!B3</f>
        <v>不分</v>
      </c>
      <c r="K4" s="50" t="str">
        <f>大貨SKU!C3</f>
        <v>FILA ORIGINALE</v>
      </c>
      <c r="L4" s="50">
        <f t="shared" ref="L4" si="0">(D4+E4+F4+G4+H4+I4)-(D5+E5+F5+G5+H5+I5)</f>
        <v>0</v>
      </c>
      <c r="M4" s="59"/>
      <c r="N4" s="61"/>
      <c r="O4" s="61"/>
      <c r="P4" s="63"/>
    </row>
    <row r="5" spans="1:16" ht="15" customHeight="1">
      <c r="A5" s="39" t="s">
        <v>15</v>
      </c>
      <c r="B5" s="51"/>
      <c r="C5" s="31"/>
      <c r="D5" s="31"/>
      <c r="E5" s="31"/>
      <c r="F5" s="31"/>
      <c r="G5" s="31"/>
      <c r="H5" s="31"/>
      <c r="I5" s="31"/>
      <c r="J5" s="51"/>
      <c r="K5" s="51"/>
      <c r="L5" s="51"/>
      <c r="M5" s="60"/>
      <c r="N5" s="62"/>
      <c r="O5" s="62"/>
      <c r="P5" s="64"/>
    </row>
    <row r="6" spans="1:16" ht="15" customHeight="1">
      <c r="A6" s="39" t="s">
        <v>14</v>
      </c>
      <c r="B6" s="50" t="str">
        <f>大貨SKU!A4</f>
        <v>A11W637306FBK</v>
      </c>
      <c r="C6" s="31"/>
      <c r="D6" s="31"/>
      <c r="E6" s="31"/>
      <c r="F6" s="31"/>
      <c r="G6" s="31"/>
      <c r="H6" s="31"/>
      <c r="I6" s="31"/>
      <c r="J6" s="50" t="str">
        <f>大貨SKU!B4</f>
        <v>女</v>
      </c>
      <c r="K6" s="50" t="str">
        <f>大貨SKU!C4</f>
        <v>EXPLORE</v>
      </c>
      <c r="L6" s="50">
        <f t="shared" ref="L6" si="1">(D6+E6+F6+G6+H6+I6)-(D7+E7+F7+G7+H7+I7)</f>
        <v>0</v>
      </c>
      <c r="M6" s="59"/>
      <c r="N6" s="61"/>
      <c r="O6" s="61"/>
      <c r="P6" s="63"/>
    </row>
    <row r="7" spans="1:16" ht="15" customHeight="1">
      <c r="A7" s="39" t="s">
        <v>15</v>
      </c>
      <c r="B7" s="51"/>
      <c r="C7" s="31"/>
      <c r="D7" s="31"/>
      <c r="E7" s="31"/>
      <c r="F7" s="31"/>
      <c r="G7" s="31"/>
      <c r="H7" s="31"/>
      <c r="I7" s="31"/>
      <c r="J7" s="51"/>
      <c r="K7" s="51"/>
      <c r="L7" s="51"/>
      <c r="M7" s="60"/>
      <c r="N7" s="62"/>
      <c r="O7" s="62"/>
      <c r="P7" s="64"/>
    </row>
    <row r="8" spans="1:16" ht="15" customHeight="1">
      <c r="A8" s="39" t="s">
        <v>14</v>
      </c>
      <c r="B8" s="50" t="str">
        <f>大貨SKU!A5</f>
        <v>F11W625715FDY</v>
      </c>
      <c r="C8" s="31"/>
      <c r="D8" s="31"/>
      <c r="E8" s="31"/>
      <c r="F8" s="31"/>
      <c r="G8" s="31"/>
      <c r="H8" s="31"/>
      <c r="I8" s="31"/>
      <c r="J8" s="50" t="str">
        <f>大貨SKU!B5</f>
        <v>女</v>
      </c>
      <c r="K8" s="50" t="str">
        <f>大貨SKU!C5</f>
        <v>FILA MILANO</v>
      </c>
      <c r="L8" s="50">
        <f t="shared" ref="L8" si="2">(D8+E8+F8+G8+H8+I8)-(D9+E9+F9+G9+H9+I9)</f>
        <v>0</v>
      </c>
      <c r="M8" s="59"/>
      <c r="N8" s="61"/>
      <c r="O8" s="61"/>
      <c r="P8" s="63"/>
    </row>
    <row r="9" spans="1:16" ht="15" customHeight="1">
      <c r="A9" s="39" t="s">
        <v>15</v>
      </c>
      <c r="B9" s="51"/>
      <c r="C9" s="31"/>
      <c r="D9" s="31"/>
      <c r="E9" s="31"/>
      <c r="F9" s="31"/>
      <c r="G9" s="31"/>
      <c r="H9" s="31"/>
      <c r="I9" s="31"/>
      <c r="J9" s="51"/>
      <c r="K9" s="51"/>
      <c r="L9" s="51"/>
      <c r="M9" s="60"/>
      <c r="N9" s="62"/>
      <c r="O9" s="62"/>
      <c r="P9" s="64"/>
    </row>
    <row r="10" spans="1:16" ht="15" customHeight="1">
      <c r="A10" s="39" t="s">
        <v>14</v>
      </c>
      <c r="B10" s="50" t="str">
        <f>大貨SKU!A6</f>
        <v>F11W625821FBN</v>
      </c>
      <c r="C10" s="31"/>
      <c r="D10" s="32"/>
      <c r="E10" s="31"/>
      <c r="F10" s="31"/>
      <c r="G10" s="31"/>
      <c r="H10" s="31"/>
      <c r="I10" s="31"/>
      <c r="J10" s="50" t="str">
        <f>大貨SKU!B6</f>
        <v>女</v>
      </c>
      <c r="K10" s="50" t="str">
        <f>大貨SKU!C6</f>
        <v>FILA MILANO</v>
      </c>
      <c r="L10" s="50">
        <f t="shared" ref="L10" si="3">(D10+E10+F10+G10+H10+I10)-(D11+E11+F11+G11+H11+I11)</f>
        <v>0</v>
      </c>
      <c r="M10" s="59"/>
      <c r="N10" s="61"/>
      <c r="O10" s="61"/>
      <c r="P10" s="63"/>
    </row>
    <row r="11" spans="1:16" ht="15" customHeight="1">
      <c r="A11" s="39" t="s">
        <v>15</v>
      </c>
      <c r="B11" s="51"/>
      <c r="C11" s="31"/>
      <c r="D11" s="31"/>
      <c r="E11" s="31"/>
      <c r="F11" s="31"/>
      <c r="G11" s="31"/>
      <c r="H11" s="31"/>
      <c r="I11" s="31"/>
      <c r="J11" s="51"/>
      <c r="K11" s="51"/>
      <c r="L11" s="51"/>
      <c r="M11" s="60"/>
      <c r="N11" s="62"/>
      <c r="O11" s="62"/>
      <c r="P11" s="64"/>
    </row>
    <row r="12" spans="1:16" ht="15" customHeight="1">
      <c r="A12" s="39" t="s">
        <v>14</v>
      </c>
      <c r="B12" s="50" t="str">
        <f>大貨SKU!A7</f>
        <v>F11W625114FDY</v>
      </c>
      <c r="C12" s="31"/>
      <c r="D12" s="31"/>
      <c r="E12" s="31"/>
      <c r="F12" s="31"/>
      <c r="G12" s="31"/>
      <c r="H12" s="31"/>
      <c r="I12" s="31"/>
      <c r="J12" s="50" t="str">
        <f>大貨SKU!B7</f>
        <v>女</v>
      </c>
      <c r="K12" s="50" t="str">
        <f>大貨SKU!C7</f>
        <v>FILA MILANO</v>
      </c>
      <c r="L12" s="50">
        <f t="shared" ref="L12" si="4">(D12+E12+F12+G12+H12+I12)-(D13+E13+F13+G13+H13+I13)</f>
        <v>0</v>
      </c>
      <c r="M12" s="59"/>
      <c r="N12" s="61"/>
      <c r="O12" s="61"/>
      <c r="P12" s="63"/>
    </row>
    <row r="13" spans="1:16" ht="15" customHeight="1">
      <c r="A13" s="39" t="s">
        <v>15</v>
      </c>
      <c r="B13" s="51"/>
      <c r="C13" s="31"/>
      <c r="D13" s="31"/>
      <c r="E13" s="31"/>
      <c r="F13" s="31"/>
      <c r="G13" s="31"/>
      <c r="H13" s="31"/>
      <c r="I13" s="31"/>
      <c r="J13" s="51"/>
      <c r="K13" s="51"/>
      <c r="L13" s="51"/>
      <c r="M13" s="60"/>
      <c r="N13" s="62"/>
      <c r="O13" s="62"/>
      <c r="P13" s="64"/>
    </row>
    <row r="14" spans="1:16" ht="15" customHeight="1">
      <c r="A14" s="39" t="s">
        <v>14</v>
      </c>
      <c r="B14" s="50" t="str">
        <f>大貨SKU!A8</f>
        <v>F11W625815FGY</v>
      </c>
      <c r="C14" s="31"/>
      <c r="D14" s="32"/>
      <c r="E14" s="31"/>
      <c r="F14" s="31"/>
      <c r="G14" s="31"/>
      <c r="H14" s="31"/>
      <c r="I14" s="31"/>
      <c r="J14" s="50" t="str">
        <f>大貨SKU!B8</f>
        <v>女</v>
      </c>
      <c r="K14" s="50" t="str">
        <f>大貨SKU!C8</f>
        <v>FILA MILANO</v>
      </c>
      <c r="L14" s="50">
        <f t="shared" ref="L14" si="5">(D14+E14+F14+G14+H14+I14)-(D15+E15+F15+G15+H15+I15)</f>
        <v>0</v>
      </c>
      <c r="M14" s="59"/>
      <c r="N14" s="61"/>
      <c r="O14" s="61"/>
      <c r="P14" s="63"/>
    </row>
    <row r="15" spans="1:16" ht="15" customHeight="1">
      <c r="A15" s="39" t="s">
        <v>15</v>
      </c>
      <c r="B15" s="51"/>
      <c r="C15" s="31"/>
      <c r="D15" s="31"/>
      <c r="E15" s="31"/>
      <c r="F15" s="31"/>
      <c r="G15" s="31"/>
      <c r="H15" s="31"/>
      <c r="I15" s="31"/>
      <c r="J15" s="51"/>
      <c r="K15" s="51"/>
      <c r="L15" s="51"/>
      <c r="M15" s="60"/>
      <c r="N15" s="62"/>
      <c r="O15" s="62"/>
      <c r="P15" s="64"/>
    </row>
    <row r="16" spans="1:16" ht="15" customHeight="1">
      <c r="A16" s="39" t="s">
        <v>14</v>
      </c>
      <c r="B16" s="50" t="str">
        <f>大貨SKU!A9</f>
        <v>F11U625704FBN</v>
      </c>
      <c r="C16" s="31"/>
      <c r="D16" s="32"/>
      <c r="E16" s="31"/>
      <c r="F16" s="31"/>
      <c r="G16" s="31"/>
      <c r="H16" s="31"/>
      <c r="I16" s="31"/>
      <c r="J16" s="50" t="str">
        <f>大貨SKU!B9</f>
        <v>女</v>
      </c>
      <c r="K16" s="50" t="str">
        <f>大貨SKU!C9</f>
        <v>FILA MILANO</v>
      </c>
      <c r="L16" s="50">
        <f t="shared" ref="L16" si="6">(D16+E16+F16+G16+H16+I16)-(D17+E17+F17+G17+H17+I17)</f>
        <v>0</v>
      </c>
      <c r="M16" s="59"/>
      <c r="N16" s="61"/>
      <c r="O16" s="61"/>
      <c r="P16" s="63"/>
    </row>
    <row r="17" spans="1:16" ht="15" customHeight="1">
      <c r="A17" s="39" t="s">
        <v>15</v>
      </c>
      <c r="B17" s="51"/>
      <c r="C17" s="31"/>
      <c r="D17" s="31"/>
      <c r="E17" s="31"/>
      <c r="F17" s="31"/>
      <c r="G17" s="31"/>
      <c r="H17" s="31"/>
      <c r="I17" s="31"/>
      <c r="J17" s="51"/>
      <c r="K17" s="51"/>
      <c r="L17" s="51"/>
      <c r="M17" s="60"/>
      <c r="N17" s="62"/>
      <c r="O17" s="62"/>
      <c r="P17" s="64"/>
    </row>
    <row r="18" spans="1:16" ht="15" customHeight="1">
      <c r="A18" s="39" t="s">
        <v>14</v>
      </c>
      <c r="B18" s="50" t="str">
        <f>大貨SKU!A10</f>
        <v>F11W625113FLK</v>
      </c>
      <c r="C18" s="31"/>
      <c r="D18" s="32"/>
      <c r="E18" s="31"/>
      <c r="F18" s="31"/>
      <c r="G18" s="31"/>
      <c r="H18" s="31"/>
      <c r="I18" s="31"/>
      <c r="J18" s="50" t="str">
        <f>大貨SKU!B10</f>
        <v>女</v>
      </c>
      <c r="K18" s="50" t="str">
        <f>大貨SKU!C10</f>
        <v>FILA MILANO</v>
      </c>
      <c r="L18" s="50">
        <f t="shared" ref="L18" si="7">(D18+E18+F18+G18+H18+I18)-(D19+E19+F19+G19+H19+I19)</f>
        <v>0</v>
      </c>
      <c r="M18" s="59"/>
      <c r="N18" s="61"/>
      <c r="O18" s="61"/>
      <c r="P18" s="63"/>
    </row>
    <row r="19" spans="1:16" ht="15" customHeight="1">
      <c r="A19" s="39" t="s">
        <v>15</v>
      </c>
      <c r="B19" s="51"/>
      <c r="C19" s="31"/>
      <c r="D19" s="31"/>
      <c r="E19" s="31"/>
      <c r="F19" s="31"/>
      <c r="G19" s="31"/>
      <c r="H19" s="31"/>
      <c r="I19" s="31"/>
      <c r="J19" s="51"/>
      <c r="K19" s="51"/>
      <c r="L19" s="51"/>
      <c r="M19" s="60"/>
      <c r="N19" s="62"/>
      <c r="O19" s="62"/>
      <c r="P19" s="64"/>
    </row>
    <row r="20" spans="1:16" ht="15" customHeight="1">
      <c r="A20" s="39" t="s">
        <v>14</v>
      </c>
      <c r="B20" s="50" t="str">
        <f>大貨SKU!A11</f>
        <v>F11W625805FBN</v>
      </c>
      <c r="C20" s="31"/>
      <c r="D20" s="32"/>
      <c r="E20" s="31"/>
      <c r="F20" s="31"/>
      <c r="G20" s="31"/>
      <c r="H20" s="31"/>
      <c r="I20" s="31"/>
      <c r="J20" s="50" t="str">
        <f>大貨SKU!B11</f>
        <v>女</v>
      </c>
      <c r="K20" s="50" t="str">
        <f>大貨SKU!C11</f>
        <v>FILA MILANO</v>
      </c>
      <c r="L20" s="50">
        <f t="shared" ref="L20" si="8">(D20+E20+F20+G20+H20+I20)-(D21+E21+F21+G21+H21+I21)</f>
        <v>0</v>
      </c>
      <c r="M20" s="59"/>
      <c r="N20" s="61"/>
      <c r="O20" s="61"/>
      <c r="P20" s="63"/>
    </row>
    <row r="21" spans="1:16" ht="15" customHeight="1">
      <c r="A21" s="39" t="s">
        <v>15</v>
      </c>
      <c r="B21" s="51"/>
      <c r="C21" s="31"/>
      <c r="D21" s="31"/>
      <c r="E21" s="31"/>
      <c r="F21" s="31"/>
      <c r="G21" s="31"/>
      <c r="H21" s="31"/>
      <c r="I21" s="31"/>
      <c r="J21" s="51"/>
      <c r="K21" s="51"/>
      <c r="L21" s="51"/>
      <c r="M21" s="60"/>
      <c r="N21" s="62"/>
      <c r="O21" s="62"/>
      <c r="P21" s="64"/>
    </row>
    <row r="22" spans="1:16" ht="15" customHeight="1">
      <c r="A22" s="39" t="s">
        <v>14</v>
      </c>
      <c r="B22" s="50" t="str">
        <f>大貨SKU!A12</f>
        <v>F11W625810FBG</v>
      </c>
      <c r="C22" s="31"/>
      <c r="D22" s="31"/>
      <c r="E22" s="31"/>
      <c r="F22" s="31"/>
      <c r="G22" s="31"/>
      <c r="H22" s="31"/>
      <c r="I22" s="31"/>
      <c r="J22" s="50" t="str">
        <f>大貨SKU!B12</f>
        <v>女</v>
      </c>
      <c r="K22" s="50" t="str">
        <f>大貨SKU!C12</f>
        <v>FILA MILANO</v>
      </c>
      <c r="L22" s="50">
        <f t="shared" ref="L22" si="9">(D22+E22+F22+G22+H22+I22)-(D23+E23+F23+G23+H23+I23)</f>
        <v>0</v>
      </c>
      <c r="M22" s="59"/>
      <c r="N22" s="61"/>
      <c r="O22" s="61"/>
      <c r="P22" s="63"/>
    </row>
    <row r="23" spans="1:16" ht="15" customHeight="1">
      <c r="A23" s="39" t="s">
        <v>15</v>
      </c>
      <c r="B23" s="51"/>
      <c r="C23" s="31"/>
      <c r="D23" s="31"/>
      <c r="E23" s="31"/>
      <c r="F23" s="31"/>
      <c r="G23" s="31"/>
      <c r="H23" s="31"/>
      <c r="I23" s="31"/>
      <c r="J23" s="51"/>
      <c r="K23" s="51"/>
      <c r="L23" s="51"/>
      <c r="M23" s="60"/>
      <c r="N23" s="62"/>
      <c r="O23" s="62"/>
      <c r="P23" s="64"/>
    </row>
    <row r="24" spans="1:16" ht="15" customHeight="1">
      <c r="A24" s="39" t="s">
        <v>14</v>
      </c>
      <c r="B24" s="50" t="str">
        <f>大貨SKU!A13</f>
        <v>F11W625316FDY</v>
      </c>
      <c r="C24" s="31"/>
      <c r="D24" s="31"/>
      <c r="E24" s="31"/>
      <c r="F24" s="31"/>
      <c r="G24" s="31"/>
      <c r="H24" s="31"/>
      <c r="I24" s="31"/>
      <c r="J24" s="50" t="str">
        <f>大貨SKU!B13</f>
        <v>女</v>
      </c>
      <c r="K24" s="50" t="str">
        <f>大貨SKU!C13</f>
        <v>FILA MILANO</v>
      </c>
      <c r="L24" s="50">
        <f t="shared" ref="L24" si="10">(D24+E24+F24+G24+H24+I24)-(D25+E25+F25+G25+H25+I25)</f>
        <v>0</v>
      </c>
      <c r="M24" s="59"/>
      <c r="N24" s="61"/>
      <c r="O24" s="61"/>
      <c r="P24" s="63"/>
    </row>
    <row r="25" spans="1:16" ht="15" customHeight="1">
      <c r="A25" s="39" t="s">
        <v>15</v>
      </c>
      <c r="B25" s="51"/>
      <c r="C25" s="31"/>
      <c r="D25" s="31"/>
      <c r="E25" s="31"/>
      <c r="F25" s="31"/>
      <c r="G25" s="31"/>
      <c r="H25" s="31"/>
      <c r="I25" s="31"/>
      <c r="J25" s="51"/>
      <c r="K25" s="51"/>
      <c r="L25" s="51"/>
      <c r="M25" s="60"/>
      <c r="N25" s="62"/>
      <c r="O25" s="62"/>
      <c r="P25" s="64"/>
    </row>
    <row r="26" spans="1:16" ht="15" customHeight="1">
      <c r="A26" s="39" t="s">
        <v>14</v>
      </c>
      <c r="B26" s="50" t="str">
        <f>大貨SKU!A14</f>
        <v>F11W625405FIV</v>
      </c>
      <c r="C26" s="31"/>
      <c r="D26" s="31"/>
      <c r="E26" s="31"/>
      <c r="F26" s="31"/>
      <c r="G26" s="31"/>
      <c r="H26" s="31"/>
      <c r="I26" s="31"/>
      <c r="J26" s="50" t="str">
        <f>大貨SKU!B14</f>
        <v>女</v>
      </c>
      <c r="K26" s="50" t="str">
        <f>大貨SKU!C14</f>
        <v>FILA MILANO</v>
      </c>
      <c r="L26" s="50">
        <f t="shared" ref="L26" si="11">(D26+E26+F26+G26+H26+I26)-(D27+E27+F27+G27+H27+I27)</f>
        <v>0</v>
      </c>
      <c r="M26" s="59"/>
      <c r="N26" s="61"/>
      <c r="O26" s="61"/>
      <c r="P26" s="63"/>
    </row>
    <row r="27" spans="1:16" ht="15" customHeight="1">
      <c r="A27" s="39" t="s">
        <v>15</v>
      </c>
      <c r="B27" s="51"/>
      <c r="C27" s="31"/>
      <c r="D27" s="31"/>
      <c r="E27" s="31"/>
      <c r="F27" s="31"/>
      <c r="G27" s="31"/>
      <c r="H27" s="31"/>
      <c r="I27" s="31"/>
      <c r="J27" s="51"/>
      <c r="K27" s="51"/>
      <c r="L27" s="51"/>
      <c r="M27" s="60"/>
      <c r="N27" s="62"/>
      <c r="O27" s="62"/>
      <c r="P27" s="64"/>
    </row>
    <row r="28" spans="1:16" ht="15" customHeight="1">
      <c r="A28" s="39" t="s">
        <v>14</v>
      </c>
      <c r="B28" s="50" t="str">
        <f>大貨SKU!A15</f>
        <v>F11W625712FBN</v>
      </c>
      <c r="C28" s="31"/>
      <c r="D28" s="31"/>
      <c r="E28" s="31"/>
      <c r="F28" s="31"/>
      <c r="G28" s="31"/>
      <c r="H28" s="31"/>
      <c r="I28" s="31"/>
      <c r="J28" s="50" t="str">
        <f>大貨SKU!B15</f>
        <v>女</v>
      </c>
      <c r="K28" s="50" t="str">
        <f>大貨SKU!C15</f>
        <v>FILA MILANO</v>
      </c>
      <c r="L28" s="50">
        <f t="shared" ref="L28" si="12">(D28+E28+F28+G28+H28+I28)-(D29+E29+F29+G29+H29+I29)</f>
        <v>0</v>
      </c>
      <c r="M28" s="59"/>
      <c r="N28" s="61"/>
      <c r="O28" s="61"/>
      <c r="P28" s="63"/>
    </row>
    <row r="29" spans="1:16" ht="15" customHeight="1">
      <c r="A29" s="39" t="s">
        <v>15</v>
      </c>
      <c r="B29" s="51"/>
      <c r="C29" s="31"/>
      <c r="D29" s="31"/>
      <c r="E29" s="31"/>
      <c r="F29" s="31"/>
      <c r="G29" s="31"/>
      <c r="H29" s="31"/>
      <c r="I29" s="31"/>
      <c r="J29" s="51"/>
      <c r="K29" s="51"/>
      <c r="L29" s="51"/>
      <c r="M29" s="60"/>
      <c r="N29" s="62"/>
      <c r="O29" s="62"/>
      <c r="P29" s="64"/>
    </row>
    <row r="30" spans="1:16" ht="15" customHeight="1">
      <c r="A30" s="39" t="s">
        <v>14</v>
      </c>
      <c r="B30" s="50" t="str">
        <f>大貨SKU!A16</f>
        <v>F11W625118FBG</v>
      </c>
      <c r="C30" s="31"/>
      <c r="D30" s="31"/>
      <c r="E30" s="31"/>
      <c r="F30" s="31"/>
      <c r="G30" s="31"/>
      <c r="H30" s="31"/>
      <c r="I30" s="31"/>
      <c r="J30" s="50" t="str">
        <f>大貨SKU!B16</f>
        <v>女</v>
      </c>
      <c r="K30" s="50" t="str">
        <f>大貨SKU!C16</f>
        <v>FILA MILANO</v>
      </c>
      <c r="L30" s="50">
        <f t="shared" ref="L30" si="13">(D30+E30+F30+G30+H30+I30)-(D31+E31+F31+G31+H31+I31)</f>
        <v>0</v>
      </c>
      <c r="M30" s="59"/>
      <c r="N30" s="61"/>
      <c r="O30" s="61"/>
      <c r="P30" s="63"/>
    </row>
    <row r="31" spans="1:16" ht="15" customHeight="1">
      <c r="A31" s="39" t="s">
        <v>15</v>
      </c>
      <c r="B31" s="51"/>
      <c r="C31" s="31"/>
      <c r="D31" s="31"/>
      <c r="E31" s="31"/>
      <c r="F31" s="31"/>
      <c r="G31" s="31"/>
      <c r="H31" s="31"/>
      <c r="I31" s="31"/>
      <c r="J31" s="51"/>
      <c r="K31" s="51"/>
      <c r="L31" s="51"/>
      <c r="M31" s="60"/>
      <c r="N31" s="62"/>
      <c r="O31" s="62"/>
      <c r="P31" s="64"/>
    </row>
    <row r="32" spans="1:16" ht="15" customHeight="1">
      <c r="A32" s="39" t="s">
        <v>14</v>
      </c>
      <c r="B32" s="50" t="str">
        <f>大貨SKU!A17</f>
        <v>F11W625307FBK</v>
      </c>
      <c r="C32" s="31"/>
      <c r="D32" s="31"/>
      <c r="E32" s="31"/>
      <c r="F32" s="31"/>
      <c r="G32" s="31"/>
      <c r="H32" s="31"/>
      <c r="I32" s="31"/>
      <c r="J32" s="50" t="str">
        <f>大貨SKU!B17</f>
        <v>女</v>
      </c>
      <c r="K32" s="50" t="str">
        <f>大貨SKU!C17</f>
        <v>FILA MILANO</v>
      </c>
      <c r="L32" s="50">
        <f t="shared" ref="L32" si="14">(D32+E32+F32+G32+H32+I32)-(D33+E33+F33+G33+H33+I33)</f>
        <v>0</v>
      </c>
      <c r="M32" s="59"/>
      <c r="N32" s="61"/>
      <c r="O32" s="61"/>
      <c r="P32" s="63"/>
    </row>
    <row r="33" spans="1:16" ht="15" customHeight="1">
      <c r="A33" s="39" t="s">
        <v>15</v>
      </c>
      <c r="B33" s="51"/>
      <c r="C33" s="31"/>
      <c r="D33" s="31"/>
      <c r="E33" s="31"/>
      <c r="F33" s="31"/>
      <c r="G33" s="31"/>
      <c r="H33" s="31"/>
      <c r="I33" s="31"/>
      <c r="J33" s="51"/>
      <c r="K33" s="51"/>
      <c r="L33" s="51"/>
      <c r="M33" s="60"/>
      <c r="N33" s="62"/>
      <c r="O33" s="62"/>
      <c r="P33" s="64"/>
    </row>
    <row r="34" spans="1:16" ht="15" customHeight="1">
      <c r="A34" s="39" t="s">
        <v>14</v>
      </c>
      <c r="B34" s="50" t="str">
        <f>大貨SKU!A18</f>
        <v>F11W625605FDY</v>
      </c>
      <c r="C34" s="31"/>
      <c r="D34" s="31"/>
      <c r="E34" s="31"/>
      <c r="F34" s="31"/>
      <c r="G34" s="31"/>
      <c r="H34" s="31"/>
      <c r="I34" s="31"/>
      <c r="J34" s="50" t="str">
        <f>大貨SKU!B18</f>
        <v>女</v>
      </c>
      <c r="K34" s="50" t="str">
        <f>大貨SKU!C18</f>
        <v>FILA MILANO</v>
      </c>
      <c r="L34" s="50">
        <f t="shared" ref="L34" si="15">(D34+E34+F34+G34+H34+I34)-(D35+E35+F35+G35+H35+I35)</f>
        <v>0</v>
      </c>
      <c r="M34" s="59"/>
      <c r="N34" s="61"/>
      <c r="O34" s="61"/>
      <c r="P34" s="63"/>
    </row>
    <row r="35" spans="1:16" ht="15" customHeight="1" thickBot="1">
      <c r="A35" s="39" t="s">
        <v>15</v>
      </c>
      <c r="B35" s="51"/>
      <c r="C35" s="31"/>
      <c r="D35" s="31"/>
      <c r="E35" s="31"/>
      <c r="F35" s="31"/>
      <c r="G35" s="31"/>
      <c r="H35" s="31"/>
      <c r="I35" s="31"/>
      <c r="J35" s="51"/>
      <c r="K35" s="51"/>
      <c r="L35" s="51"/>
      <c r="M35" s="60"/>
      <c r="N35" s="62"/>
      <c r="O35" s="62"/>
      <c r="P35" s="64"/>
    </row>
    <row r="36" spans="1:16" s="44" customFormat="1" ht="15" customHeight="1">
      <c r="A36" s="38" t="s">
        <v>0</v>
      </c>
      <c r="B36" s="35" t="s">
        <v>1</v>
      </c>
      <c r="C36" s="35" t="s">
        <v>341</v>
      </c>
      <c r="D36" s="45" t="s">
        <v>2</v>
      </c>
      <c r="E36" s="45" t="s">
        <v>3</v>
      </c>
      <c r="F36" s="45" t="s">
        <v>4</v>
      </c>
      <c r="G36" s="45" t="s">
        <v>5</v>
      </c>
      <c r="H36" s="45" t="s">
        <v>6</v>
      </c>
      <c r="I36" s="45" t="s">
        <v>7</v>
      </c>
      <c r="J36" s="35" t="s">
        <v>8</v>
      </c>
      <c r="K36" s="35" t="s">
        <v>9</v>
      </c>
      <c r="L36" s="35" t="s">
        <v>10</v>
      </c>
      <c r="M36" s="42" t="s">
        <v>11</v>
      </c>
      <c r="N36" s="35" t="s">
        <v>12</v>
      </c>
      <c r="O36" s="35" t="s">
        <v>16</v>
      </c>
      <c r="P36" s="43" t="s">
        <v>13</v>
      </c>
    </row>
    <row r="37" spans="1:16" ht="15" customHeight="1">
      <c r="A37" s="39" t="s">
        <v>14</v>
      </c>
      <c r="B37" s="50" t="str">
        <f>大貨SKU!A19</f>
        <v>F11W625710FBN</v>
      </c>
      <c r="C37" s="31"/>
      <c r="D37" s="31"/>
      <c r="E37" s="31"/>
      <c r="F37" s="31"/>
      <c r="G37" s="31"/>
      <c r="H37" s="31"/>
      <c r="I37" s="31"/>
      <c r="J37" s="50" t="str">
        <f>大貨SKU!B19</f>
        <v>女</v>
      </c>
      <c r="K37" s="50" t="str">
        <f>大貨SKU!C19</f>
        <v>FILA MILANO</v>
      </c>
      <c r="L37" s="50">
        <f>(D37+E37+F37+G37+H37+I37)-(D38+E38+F38+G38+H38+I38)</f>
        <v>0</v>
      </c>
      <c r="M37" s="59"/>
      <c r="N37" s="61"/>
      <c r="O37" s="61"/>
      <c r="P37" s="63"/>
    </row>
    <row r="38" spans="1:16" ht="15" customHeight="1">
      <c r="A38" s="39" t="s">
        <v>15</v>
      </c>
      <c r="B38" s="51"/>
      <c r="C38" s="31"/>
      <c r="D38" s="31"/>
      <c r="E38" s="31"/>
      <c r="F38" s="31"/>
      <c r="G38" s="31"/>
      <c r="H38" s="31"/>
      <c r="I38" s="31"/>
      <c r="J38" s="51"/>
      <c r="K38" s="51"/>
      <c r="L38" s="51"/>
      <c r="M38" s="60"/>
      <c r="N38" s="62"/>
      <c r="O38" s="62"/>
      <c r="P38" s="64"/>
    </row>
    <row r="39" spans="1:16" ht="15" customHeight="1">
      <c r="A39" s="39" t="s">
        <v>14</v>
      </c>
      <c r="B39" s="50" t="str">
        <f>大貨SKU!A20</f>
        <v>F11W625107FIV</v>
      </c>
      <c r="C39" s="31"/>
      <c r="D39" s="31"/>
      <c r="E39" s="31"/>
      <c r="F39" s="31"/>
      <c r="G39" s="31"/>
      <c r="H39" s="31"/>
      <c r="I39" s="31"/>
      <c r="J39" s="50" t="str">
        <f>大貨SKU!B20</f>
        <v>女</v>
      </c>
      <c r="K39" s="50" t="str">
        <f>大貨SKU!C20</f>
        <v>FILA MILANO</v>
      </c>
      <c r="L39" s="50">
        <f t="shared" ref="L39" si="16">(D39+E39+F39+G39+H39+I39)-(D40+E40+F40+G40+H40+I40)</f>
        <v>0</v>
      </c>
      <c r="M39" s="59"/>
      <c r="N39" s="61"/>
      <c r="O39" s="61"/>
      <c r="P39" s="63"/>
    </row>
    <row r="40" spans="1:16" ht="15" customHeight="1">
      <c r="A40" s="39" t="s">
        <v>15</v>
      </c>
      <c r="B40" s="51"/>
      <c r="C40" s="31"/>
      <c r="D40" s="31"/>
      <c r="E40" s="31"/>
      <c r="F40" s="31"/>
      <c r="G40" s="31"/>
      <c r="H40" s="31"/>
      <c r="I40" s="31"/>
      <c r="J40" s="51"/>
      <c r="K40" s="51"/>
      <c r="L40" s="51"/>
      <c r="M40" s="60"/>
      <c r="N40" s="62"/>
      <c r="O40" s="62"/>
      <c r="P40" s="64"/>
    </row>
    <row r="41" spans="1:16" ht="15" customHeight="1">
      <c r="A41" s="39" t="s">
        <v>14</v>
      </c>
      <c r="B41" s="50" t="str">
        <f>大貨SKU!A21</f>
        <v>F11W625737FBG</v>
      </c>
      <c r="C41" s="31"/>
      <c r="D41" s="31"/>
      <c r="E41" s="31"/>
      <c r="F41" s="31"/>
      <c r="G41" s="31"/>
      <c r="H41" s="31"/>
      <c r="I41" s="31"/>
      <c r="J41" s="50" t="str">
        <f>大貨SKU!B21</f>
        <v>女</v>
      </c>
      <c r="K41" s="50" t="str">
        <f>大貨SKU!C21</f>
        <v>FILA MILANO</v>
      </c>
      <c r="L41" s="50">
        <f t="shared" ref="L41" si="17">(D41+E41+F41+G41+H41+I41)-(D42+E42+F42+G42+H42+I42)</f>
        <v>0</v>
      </c>
      <c r="M41" s="59"/>
      <c r="N41" s="61"/>
      <c r="O41" s="61"/>
      <c r="P41" s="63"/>
    </row>
    <row r="42" spans="1:16" ht="15" customHeight="1">
      <c r="A42" s="39" t="s">
        <v>15</v>
      </c>
      <c r="B42" s="51"/>
      <c r="C42" s="31"/>
      <c r="D42" s="31"/>
      <c r="E42" s="31"/>
      <c r="F42" s="31"/>
      <c r="G42" s="31"/>
      <c r="H42" s="31"/>
      <c r="I42" s="31"/>
      <c r="J42" s="51"/>
      <c r="K42" s="51"/>
      <c r="L42" s="51"/>
      <c r="M42" s="60"/>
      <c r="N42" s="62"/>
      <c r="O42" s="62"/>
      <c r="P42" s="64"/>
    </row>
    <row r="43" spans="1:16" ht="15" customHeight="1">
      <c r="A43" s="39" t="s">
        <v>14</v>
      </c>
      <c r="B43" s="50" t="str">
        <f>大貨SKU!A22</f>
        <v>F71W629711FDB</v>
      </c>
      <c r="C43" s="31"/>
      <c r="D43" s="31"/>
      <c r="E43" s="31"/>
      <c r="F43" s="31"/>
      <c r="G43" s="31"/>
      <c r="H43" s="31"/>
      <c r="I43" s="31"/>
      <c r="J43" s="50" t="str">
        <f>大貨SKU!B22</f>
        <v>女</v>
      </c>
      <c r="K43" s="50" t="str">
        <f>大貨SKU!C22</f>
        <v>FILA ORIGINALE</v>
      </c>
      <c r="L43" s="50">
        <f t="shared" ref="L43" si="18">(D43+E43+F43+G43+H43+I43)-(D44+E44+F44+G44+H44+I44)</f>
        <v>0</v>
      </c>
      <c r="M43" s="59"/>
      <c r="N43" s="61"/>
      <c r="O43" s="61"/>
      <c r="P43" s="63"/>
    </row>
    <row r="44" spans="1:16" ht="15" customHeight="1">
      <c r="A44" s="39" t="s">
        <v>15</v>
      </c>
      <c r="B44" s="51"/>
      <c r="C44" s="31"/>
      <c r="D44" s="31"/>
      <c r="E44" s="31"/>
      <c r="F44" s="31"/>
      <c r="G44" s="31"/>
      <c r="H44" s="31"/>
      <c r="I44" s="31"/>
      <c r="J44" s="51"/>
      <c r="K44" s="51"/>
      <c r="L44" s="51"/>
      <c r="M44" s="60"/>
      <c r="N44" s="62"/>
      <c r="O44" s="62"/>
      <c r="P44" s="64"/>
    </row>
    <row r="45" spans="1:16" ht="15" customHeight="1">
      <c r="A45" s="39" t="s">
        <v>14</v>
      </c>
      <c r="B45" s="50" t="str">
        <f>大貨SKU!A23</f>
        <v>F71W629711FWT</v>
      </c>
      <c r="C45" s="31"/>
      <c r="D45" s="31"/>
      <c r="E45" s="31"/>
      <c r="F45" s="31"/>
      <c r="G45" s="31"/>
      <c r="H45" s="31"/>
      <c r="I45" s="31"/>
      <c r="J45" s="50" t="str">
        <f>大貨SKU!B23</f>
        <v>女</v>
      </c>
      <c r="K45" s="50" t="str">
        <f>大貨SKU!C23</f>
        <v>FILA ORIGINALE</v>
      </c>
      <c r="L45" s="50">
        <f t="shared" ref="L45" si="19">(D45+E45+F45+G45+H45+I45)-(D46+E46+F46+G46+H46+I46)</f>
        <v>0</v>
      </c>
      <c r="M45" s="59"/>
      <c r="N45" s="61"/>
      <c r="O45" s="61"/>
      <c r="P45" s="63"/>
    </row>
    <row r="46" spans="1:16" ht="15" customHeight="1">
      <c r="A46" s="39" t="s">
        <v>15</v>
      </c>
      <c r="B46" s="51"/>
      <c r="C46" s="31"/>
      <c r="D46" s="31"/>
      <c r="E46" s="31"/>
      <c r="F46" s="31"/>
      <c r="G46" s="31"/>
      <c r="H46" s="31"/>
      <c r="I46" s="31"/>
      <c r="J46" s="51"/>
      <c r="K46" s="51"/>
      <c r="L46" s="51"/>
      <c r="M46" s="60"/>
      <c r="N46" s="62"/>
      <c r="O46" s="62"/>
      <c r="P46" s="64"/>
    </row>
    <row r="47" spans="1:16" ht="15" customHeight="1">
      <c r="A47" s="39" t="s">
        <v>14</v>
      </c>
      <c r="B47" s="50" t="str">
        <f>大貨SKU!A24</f>
        <v>F11W629305FWT</v>
      </c>
      <c r="C47" s="31"/>
      <c r="D47" s="31"/>
      <c r="E47" s="31"/>
      <c r="F47" s="31"/>
      <c r="G47" s="31"/>
      <c r="H47" s="31"/>
      <c r="I47" s="31"/>
      <c r="J47" s="50" t="str">
        <f>大貨SKU!B24</f>
        <v>女</v>
      </c>
      <c r="K47" s="50" t="str">
        <f>大貨SKU!C24</f>
        <v>FILA ORIGINALE</v>
      </c>
      <c r="L47" s="50">
        <f t="shared" ref="L47" si="20">(D47+E47+F47+G47+H47+I47)-(D48+E48+F48+G48+H48+I48)</f>
        <v>0</v>
      </c>
      <c r="M47" s="59"/>
      <c r="N47" s="61"/>
      <c r="O47" s="61"/>
      <c r="P47" s="63"/>
    </row>
    <row r="48" spans="1:16" ht="15" customHeight="1">
      <c r="A48" s="39" t="s">
        <v>15</v>
      </c>
      <c r="B48" s="51"/>
      <c r="C48" s="31"/>
      <c r="D48" s="31"/>
      <c r="E48" s="31"/>
      <c r="F48" s="31"/>
      <c r="G48" s="31"/>
      <c r="H48" s="31"/>
      <c r="I48" s="31"/>
      <c r="J48" s="51"/>
      <c r="K48" s="51"/>
      <c r="L48" s="51"/>
      <c r="M48" s="60"/>
      <c r="N48" s="62"/>
      <c r="O48" s="62"/>
      <c r="P48" s="64"/>
    </row>
    <row r="49" spans="1:16" ht="15" customHeight="1">
      <c r="A49" s="39" t="s">
        <v>14</v>
      </c>
      <c r="B49" s="50" t="str">
        <f>大貨SKU!A25</f>
        <v>F11W639102FWT</v>
      </c>
      <c r="C49" s="31"/>
      <c r="D49" s="31"/>
      <c r="E49" s="31"/>
      <c r="F49" s="31"/>
      <c r="G49" s="31"/>
      <c r="H49" s="31"/>
      <c r="I49" s="31"/>
      <c r="J49" s="50" t="str">
        <f>大貨SKU!B25</f>
        <v>女</v>
      </c>
      <c r="K49" s="50" t="str">
        <f>大貨SKU!C25</f>
        <v>FILA ORIGINALE</v>
      </c>
      <c r="L49" s="50">
        <f t="shared" ref="L49" si="21">(D49+E49+F49+G49+H49+I49)-(D50+E50+F50+G50+H50+I50)</f>
        <v>0</v>
      </c>
      <c r="M49" s="59"/>
      <c r="N49" s="61"/>
      <c r="O49" s="61"/>
      <c r="P49" s="63"/>
    </row>
    <row r="50" spans="1:16" ht="15" customHeight="1">
      <c r="A50" s="39" t="s">
        <v>15</v>
      </c>
      <c r="B50" s="51"/>
      <c r="C50" s="31"/>
      <c r="D50" s="31"/>
      <c r="E50" s="31"/>
      <c r="F50" s="31"/>
      <c r="G50" s="31"/>
      <c r="H50" s="31"/>
      <c r="I50" s="31"/>
      <c r="J50" s="51"/>
      <c r="K50" s="51"/>
      <c r="L50" s="51"/>
      <c r="M50" s="60"/>
      <c r="N50" s="62"/>
      <c r="O50" s="62"/>
      <c r="P50" s="64"/>
    </row>
    <row r="51" spans="1:16" ht="15" customHeight="1">
      <c r="A51" s="39" t="s">
        <v>14</v>
      </c>
      <c r="B51" s="50" t="str">
        <f>大貨SKU!A26</f>
        <v>A11W621708FLG</v>
      </c>
      <c r="C51" s="31"/>
      <c r="D51" s="31"/>
      <c r="E51" s="31"/>
      <c r="F51" s="31"/>
      <c r="G51" s="31"/>
      <c r="H51" s="31"/>
      <c r="I51" s="31"/>
      <c r="J51" s="50" t="str">
        <f>大貨SKU!B26</f>
        <v>女</v>
      </c>
      <c r="K51" s="50" t="str">
        <f>大貨SKU!C26</f>
        <v>FITNESS</v>
      </c>
      <c r="L51" s="50">
        <f t="shared" ref="L51" si="22">(D51+E51+F51+G51+H51+I51)-(D52+E52+F52+G52+H52+I52)</f>
        <v>0</v>
      </c>
      <c r="M51" s="59"/>
      <c r="N51" s="61"/>
      <c r="O51" s="61"/>
      <c r="P51" s="63"/>
    </row>
    <row r="52" spans="1:16" ht="15" customHeight="1">
      <c r="A52" s="39" t="s">
        <v>15</v>
      </c>
      <c r="B52" s="51"/>
      <c r="C52" s="31"/>
      <c r="D52" s="31"/>
      <c r="E52" s="31"/>
      <c r="F52" s="31"/>
      <c r="G52" s="31"/>
      <c r="H52" s="31"/>
      <c r="I52" s="31"/>
      <c r="J52" s="51"/>
      <c r="K52" s="51"/>
      <c r="L52" s="51"/>
      <c r="M52" s="60"/>
      <c r="N52" s="62"/>
      <c r="O52" s="62"/>
      <c r="P52" s="64"/>
    </row>
    <row r="53" spans="1:16" ht="15" customHeight="1">
      <c r="A53" s="39" t="s">
        <v>14</v>
      </c>
      <c r="B53" s="50" t="str">
        <f>大貨SKU!A27</f>
        <v>A11W621102FGY</v>
      </c>
      <c r="C53" s="31"/>
      <c r="D53" s="31"/>
      <c r="E53" s="31"/>
      <c r="F53" s="31"/>
      <c r="G53" s="31"/>
      <c r="H53" s="31"/>
      <c r="I53" s="31"/>
      <c r="J53" s="50" t="str">
        <f>大貨SKU!B27</f>
        <v>女</v>
      </c>
      <c r="K53" s="50" t="str">
        <f>大貨SKU!C27</f>
        <v>FITNESS</v>
      </c>
      <c r="L53" s="50">
        <f t="shared" ref="L53" si="23">(D53+E53+F53+G53+H53+I53)-(D54+E54+F54+G54+H54+I54)</f>
        <v>0</v>
      </c>
      <c r="M53" s="59"/>
      <c r="N53" s="61"/>
      <c r="O53" s="61"/>
      <c r="P53" s="63"/>
    </row>
    <row r="54" spans="1:16" ht="15" customHeight="1">
      <c r="A54" s="39" t="s">
        <v>15</v>
      </c>
      <c r="B54" s="51"/>
      <c r="C54" s="31"/>
      <c r="D54" s="31"/>
      <c r="E54" s="31"/>
      <c r="F54" s="31"/>
      <c r="G54" s="31"/>
      <c r="H54" s="31"/>
      <c r="I54" s="31"/>
      <c r="J54" s="51"/>
      <c r="K54" s="51"/>
      <c r="L54" s="51"/>
      <c r="M54" s="60"/>
      <c r="N54" s="62"/>
      <c r="O54" s="62"/>
      <c r="P54" s="64"/>
    </row>
    <row r="55" spans="1:16" ht="15" customHeight="1">
      <c r="A55" s="39" t="s">
        <v>14</v>
      </c>
      <c r="B55" s="50" t="str">
        <f>大貨SKU!A28</f>
        <v>A11W621102FBK</v>
      </c>
      <c r="C55" s="31"/>
      <c r="D55" s="31"/>
      <c r="E55" s="31"/>
      <c r="F55" s="31"/>
      <c r="G55" s="31"/>
      <c r="H55" s="31"/>
      <c r="I55" s="31"/>
      <c r="J55" s="50" t="str">
        <f>大貨SKU!B28</f>
        <v>女</v>
      </c>
      <c r="K55" s="50" t="str">
        <f>大貨SKU!C28</f>
        <v>FITNESS</v>
      </c>
      <c r="L55" s="50">
        <f t="shared" ref="L55" si="24">(D55+E55+F55+G55+H55+I55)-(D56+E56+F56+G56+H56+I56)</f>
        <v>0</v>
      </c>
      <c r="M55" s="59"/>
      <c r="N55" s="61"/>
      <c r="O55" s="61"/>
      <c r="P55" s="63"/>
    </row>
    <row r="56" spans="1:16" ht="15" customHeight="1">
      <c r="A56" s="39" t="s">
        <v>15</v>
      </c>
      <c r="B56" s="51"/>
      <c r="C56" s="31"/>
      <c r="D56" s="31"/>
      <c r="E56" s="31"/>
      <c r="F56" s="31"/>
      <c r="G56" s="31"/>
      <c r="H56" s="31"/>
      <c r="I56" s="31"/>
      <c r="J56" s="51"/>
      <c r="K56" s="51"/>
      <c r="L56" s="51"/>
      <c r="M56" s="60"/>
      <c r="N56" s="62"/>
      <c r="O56" s="62"/>
      <c r="P56" s="64"/>
    </row>
    <row r="57" spans="1:16" ht="15" customHeight="1">
      <c r="A57" s="39" t="s">
        <v>14</v>
      </c>
      <c r="B57" s="50" t="str">
        <f>大貨SKU!A29</f>
        <v>A11W621123FWT</v>
      </c>
      <c r="C57" s="31"/>
      <c r="D57" s="31"/>
      <c r="E57" s="31"/>
      <c r="F57" s="31"/>
      <c r="G57" s="31"/>
      <c r="H57" s="31"/>
      <c r="I57" s="31"/>
      <c r="J57" s="50" t="str">
        <f>大貨SKU!B29</f>
        <v>女</v>
      </c>
      <c r="K57" s="50" t="str">
        <f>大貨SKU!C29</f>
        <v>FITNESS</v>
      </c>
      <c r="L57" s="50">
        <f t="shared" ref="L57" si="25">(D57+E57+F57+G57+H57+I57)-(D58+E58+F58+G58+H58+I58)</f>
        <v>0</v>
      </c>
      <c r="M57" s="59"/>
      <c r="N57" s="61"/>
      <c r="O57" s="61"/>
      <c r="P57" s="63"/>
    </row>
    <row r="58" spans="1:16" ht="15" customHeight="1">
      <c r="A58" s="39" t="s">
        <v>15</v>
      </c>
      <c r="B58" s="51"/>
      <c r="C58" s="31"/>
      <c r="D58" s="31"/>
      <c r="E58" s="31"/>
      <c r="F58" s="31"/>
      <c r="G58" s="31"/>
      <c r="H58" s="31"/>
      <c r="I58" s="31"/>
      <c r="J58" s="51"/>
      <c r="K58" s="51"/>
      <c r="L58" s="51"/>
      <c r="M58" s="60"/>
      <c r="N58" s="62"/>
      <c r="O58" s="62"/>
      <c r="P58" s="64"/>
    </row>
    <row r="59" spans="1:16" ht="15" customHeight="1">
      <c r="A59" s="39" t="s">
        <v>14</v>
      </c>
      <c r="B59" s="50" t="str">
        <f>大貨SKU!A30</f>
        <v>A11W621706FGY</v>
      </c>
      <c r="C59" s="31"/>
      <c r="D59" s="31"/>
      <c r="E59" s="31"/>
      <c r="F59" s="31"/>
      <c r="G59" s="31"/>
      <c r="H59" s="31"/>
      <c r="I59" s="31"/>
      <c r="J59" s="50" t="str">
        <f>大貨SKU!B30</f>
        <v>女</v>
      </c>
      <c r="K59" s="50" t="str">
        <f>大貨SKU!C30</f>
        <v>FITNESS</v>
      </c>
      <c r="L59" s="50">
        <f t="shared" ref="L59" si="26">(D59+E59+F59+G59+H59+I59)-(D60+E60+F60+G60+H60+I60)</f>
        <v>0</v>
      </c>
      <c r="M59" s="59"/>
      <c r="N59" s="61"/>
      <c r="O59" s="61"/>
      <c r="P59" s="63"/>
    </row>
    <row r="60" spans="1:16" ht="15" customHeight="1">
      <c r="A60" s="39" t="s">
        <v>15</v>
      </c>
      <c r="B60" s="51"/>
      <c r="C60" s="31"/>
      <c r="D60" s="31"/>
      <c r="E60" s="31"/>
      <c r="F60" s="31"/>
      <c r="G60" s="31"/>
      <c r="H60" s="31"/>
      <c r="I60" s="31"/>
      <c r="J60" s="51"/>
      <c r="K60" s="51"/>
      <c r="L60" s="51"/>
      <c r="M60" s="60"/>
      <c r="N60" s="62"/>
      <c r="O60" s="62"/>
      <c r="P60" s="64"/>
    </row>
    <row r="61" spans="1:16" ht="15" customHeight="1">
      <c r="A61" s="39" t="s">
        <v>14</v>
      </c>
      <c r="B61" s="50" t="str">
        <f>大貨SKU!A31</f>
        <v>A11W621805FGY</v>
      </c>
      <c r="C61" s="31"/>
      <c r="D61" s="31"/>
      <c r="E61" s="31"/>
      <c r="F61" s="31"/>
      <c r="G61" s="31"/>
      <c r="H61" s="31"/>
      <c r="I61" s="31"/>
      <c r="J61" s="50" t="str">
        <f>大貨SKU!B31</f>
        <v>女</v>
      </c>
      <c r="K61" s="50" t="str">
        <f>大貨SKU!C31</f>
        <v>FITNESS</v>
      </c>
      <c r="L61" s="50">
        <f t="shared" ref="L61" si="27">(D61+E61+F61+G61+H61+I61)-(D62+E62+F62+G62+H62+I62)</f>
        <v>0</v>
      </c>
      <c r="M61" s="59"/>
      <c r="N61" s="61"/>
      <c r="O61" s="61"/>
      <c r="P61" s="63"/>
    </row>
    <row r="62" spans="1:16" ht="15" customHeight="1">
      <c r="A62" s="39" t="s">
        <v>15</v>
      </c>
      <c r="B62" s="51"/>
      <c r="C62" s="31"/>
      <c r="D62" s="31"/>
      <c r="E62" s="31"/>
      <c r="F62" s="31"/>
      <c r="G62" s="31"/>
      <c r="H62" s="31"/>
      <c r="I62" s="31"/>
      <c r="J62" s="51"/>
      <c r="K62" s="51"/>
      <c r="L62" s="51"/>
      <c r="M62" s="60"/>
      <c r="N62" s="62"/>
      <c r="O62" s="62"/>
      <c r="P62" s="64"/>
    </row>
    <row r="63" spans="1:16" ht="15" customHeight="1">
      <c r="A63" s="39" t="s">
        <v>14</v>
      </c>
      <c r="B63" s="50" t="str">
        <f>大貨SKU!A32</f>
        <v>A11W621102FLG</v>
      </c>
      <c r="C63" s="31"/>
      <c r="D63" s="31"/>
      <c r="E63" s="31"/>
      <c r="F63" s="31"/>
      <c r="G63" s="31"/>
      <c r="H63" s="31"/>
      <c r="I63" s="31"/>
      <c r="J63" s="50" t="str">
        <f>大貨SKU!B32</f>
        <v>女</v>
      </c>
      <c r="K63" s="50" t="str">
        <f>大貨SKU!C32</f>
        <v>FITNESS</v>
      </c>
      <c r="L63" s="50">
        <f t="shared" ref="L63" si="28">(D63+E63+F63+G63+H63+I63)-(D64+E64+F64+G64+H64+I64)</f>
        <v>0</v>
      </c>
      <c r="M63" s="59"/>
      <c r="N63" s="61"/>
      <c r="O63" s="61"/>
      <c r="P63" s="63"/>
    </row>
    <row r="64" spans="1:16" ht="15" customHeight="1">
      <c r="A64" s="39" t="s">
        <v>15</v>
      </c>
      <c r="B64" s="51"/>
      <c r="C64" s="31"/>
      <c r="D64" s="31"/>
      <c r="E64" s="31"/>
      <c r="F64" s="31"/>
      <c r="G64" s="31"/>
      <c r="H64" s="31"/>
      <c r="I64" s="31"/>
      <c r="J64" s="51"/>
      <c r="K64" s="51"/>
      <c r="L64" s="51"/>
      <c r="M64" s="60"/>
      <c r="N64" s="62"/>
      <c r="O64" s="62"/>
      <c r="P64" s="64"/>
    </row>
    <row r="65" spans="1:16" ht="15" customHeight="1">
      <c r="A65" s="39" t="s">
        <v>14</v>
      </c>
      <c r="B65" s="50" t="str">
        <f>大貨SKU!A33</f>
        <v>A11W621803FGY</v>
      </c>
      <c r="C65" s="31"/>
      <c r="D65" s="31"/>
      <c r="E65" s="31"/>
      <c r="F65" s="31"/>
      <c r="G65" s="31"/>
      <c r="H65" s="31"/>
      <c r="I65" s="31"/>
      <c r="J65" s="50" t="str">
        <f>大貨SKU!B33</f>
        <v>女</v>
      </c>
      <c r="K65" s="50" t="str">
        <f>大貨SKU!C33</f>
        <v>FITNESS</v>
      </c>
      <c r="L65" s="50">
        <f t="shared" ref="L65" si="29">(D65+E65+F65+G65+H65+I65)-(D66+E66+F66+G66+H66+I66)</f>
        <v>0</v>
      </c>
      <c r="M65" s="59"/>
      <c r="N65" s="61"/>
      <c r="O65" s="61"/>
      <c r="P65" s="63"/>
    </row>
    <row r="66" spans="1:16" ht="15" customHeight="1">
      <c r="A66" s="39" t="s">
        <v>15</v>
      </c>
      <c r="B66" s="51"/>
      <c r="C66" s="31"/>
      <c r="D66" s="31"/>
      <c r="E66" s="31"/>
      <c r="F66" s="31"/>
      <c r="G66" s="31"/>
      <c r="H66" s="31"/>
      <c r="I66" s="31"/>
      <c r="J66" s="51"/>
      <c r="K66" s="51"/>
      <c r="L66" s="51"/>
      <c r="M66" s="60"/>
      <c r="N66" s="62"/>
      <c r="O66" s="62"/>
      <c r="P66" s="64"/>
    </row>
    <row r="67" spans="1:16" ht="15" customHeight="1">
      <c r="A67" s="39" t="s">
        <v>14</v>
      </c>
      <c r="B67" s="50" t="str">
        <f>大貨SKU!A34</f>
        <v>A11W621102FWT</v>
      </c>
      <c r="C67" s="31"/>
      <c r="D67" s="31"/>
      <c r="E67" s="31"/>
      <c r="F67" s="31"/>
      <c r="G67" s="31"/>
      <c r="H67" s="31"/>
      <c r="I67" s="31"/>
      <c r="J67" s="50" t="str">
        <f>大貨SKU!B34</f>
        <v>女</v>
      </c>
      <c r="K67" s="50" t="str">
        <f>大貨SKU!C34</f>
        <v>FITNESS</v>
      </c>
      <c r="L67" s="50">
        <f t="shared" ref="L67" si="30">(D67+E67+F67+G67+H67+I67)-(D68+E68+F68+G68+H68+I68)</f>
        <v>0</v>
      </c>
      <c r="M67" s="59"/>
      <c r="N67" s="61"/>
      <c r="O67" s="61"/>
      <c r="P67" s="63"/>
    </row>
    <row r="68" spans="1:16" ht="15" customHeight="1">
      <c r="A68" s="39" t="s">
        <v>15</v>
      </c>
      <c r="B68" s="51"/>
      <c r="C68" s="31"/>
      <c r="D68" s="31"/>
      <c r="E68" s="31"/>
      <c r="F68" s="31"/>
      <c r="G68" s="31"/>
      <c r="H68" s="31"/>
      <c r="I68" s="31"/>
      <c r="J68" s="51"/>
      <c r="K68" s="51"/>
      <c r="L68" s="51"/>
      <c r="M68" s="60"/>
      <c r="N68" s="62"/>
      <c r="O68" s="62"/>
      <c r="P68" s="64"/>
    </row>
    <row r="69" spans="1:16" ht="15" customHeight="1">
      <c r="A69" s="39" t="s">
        <v>14</v>
      </c>
      <c r="B69" s="50" t="str">
        <f>大貨SKU!A35</f>
        <v>A11W631603FBK</v>
      </c>
      <c r="C69" s="31"/>
      <c r="D69" s="31"/>
      <c r="E69" s="31"/>
      <c r="F69" s="31"/>
      <c r="G69" s="31"/>
      <c r="H69" s="31"/>
      <c r="I69" s="31"/>
      <c r="J69" s="50" t="str">
        <f>大貨SKU!B35</f>
        <v>女</v>
      </c>
      <c r="K69" s="50" t="str">
        <f>大貨SKU!C35</f>
        <v>FITNESS</v>
      </c>
      <c r="L69" s="50">
        <f t="shared" ref="L69:L104" si="31">(D69+E69+F69+G69+H69+I69)-(D70+E70+F70+G70+H70+I70)</f>
        <v>0</v>
      </c>
      <c r="M69" s="59"/>
      <c r="N69" s="61"/>
      <c r="O69" s="61"/>
      <c r="P69" s="63"/>
    </row>
    <row r="70" spans="1:16" ht="15" customHeight="1" thickBot="1">
      <c r="A70" s="39" t="s">
        <v>15</v>
      </c>
      <c r="B70" s="51"/>
      <c r="C70" s="31"/>
      <c r="D70" s="31"/>
      <c r="E70" s="31"/>
      <c r="F70" s="31"/>
      <c r="G70" s="31"/>
      <c r="H70" s="31"/>
      <c r="I70" s="31"/>
      <c r="J70" s="51"/>
      <c r="K70" s="51"/>
      <c r="L70" s="51"/>
      <c r="M70" s="60"/>
      <c r="N70" s="62"/>
      <c r="O70" s="62"/>
      <c r="P70" s="64"/>
    </row>
    <row r="71" spans="1:16" s="44" customFormat="1" ht="15" customHeight="1">
      <c r="A71" s="38" t="s">
        <v>0</v>
      </c>
      <c r="B71" s="35" t="s">
        <v>1</v>
      </c>
      <c r="C71" s="35" t="s">
        <v>341</v>
      </c>
      <c r="D71" s="45" t="s">
        <v>2</v>
      </c>
      <c r="E71" s="45" t="s">
        <v>3</v>
      </c>
      <c r="F71" s="45" t="s">
        <v>4</v>
      </c>
      <c r="G71" s="45" t="s">
        <v>5</v>
      </c>
      <c r="H71" s="45" t="s">
        <v>6</v>
      </c>
      <c r="I71" s="45" t="s">
        <v>7</v>
      </c>
      <c r="J71" s="35" t="s">
        <v>8</v>
      </c>
      <c r="K71" s="35" t="s">
        <v>9</v>
      </c>
      <c r="L71" s="35" t="s">
        <v>10</v>
      </c>
      <c r="M71" s="42" t="s">
        <v>11</v>
      </c>
      <c r="N71" s="35" t="s">
        <v>12</v>
      </c>
      <c r="O71" s="35" t="s">
        <v>16</v>
      </c>
      <c r="P71" s="43" t="s">
        <v>13</v>
      </c>
    </row>
    <row r="72" spans="1:16" ht="15" customHeight="1">
      <c r="A72" s="39" t="s">
        <v>14</v>
      </c>
      <c r="B72" s="50" t="str">
        <f>大貨SKU!A36</f>
        <v>A11W631512FLM</v>
      </c>
      <c r="C72" s="31"/>
      <c r="D72" s="31"/>
      <c r="E72" s="31"/>
      <c r="F72" s="31"/>
      <c r="G72" s="31"/>
      <c r="H72" s="31"/>
      <c r="I72" s="31"/>
      <c r="J72" s="50" t="str">
        <f>大貨SKU!B36</f>
        <v>女</v>
      </c>
      <c r="K72" s="50" t="str">
        <f>大貨SKU!C36</f>
        <v>FITNESS</v>
      </c>
      <c r="L72" s="50">
        <f t="shared" si="31"/>
        <v>0</v>
      </c>
      <c r="M72" s="59"/>
      <c r="N72" s="61"/>
      <c r="O72" s="61"/>
      <c r="P72" s="65"/>
    </row>
    <row r="73" spans="1:16" ht="15" customHeight="1">
      <c r="A73" s="39" t="s">
        <v>15</v>
      </c>
      <c r="B73" s="51"/>
      <c r="C73" s="31"/>
      <c r="D73" s="31"/>
      <c r="E73" s="31"/>
      <c r="F73" s="31"/>
      <c r="G73" s="31"/>
      <c r="H73" s="31"/>
      <c r="I73" s="31"/>
      <c r="J73" s="51"/>
      <c r="K73" s="51"/>
      <c r="L73" s="51"/>
      <c r="M73" s="60"/>
      <c r="N73" s="62"/>
      <c r="O73" s="62"/>
      <c r="P73" s="66"/>
    </row>
    <row r="74" spans="1:16" ht="15" customHeight="1">
      <c r="A74" s="39" t="s">
        <v>14</v>
      </c>
      <c r="B74" s="50" t="str">
        <f>大貨SKU!A37</f>
        <v>A11W631704FLB</v>
      </c>
      <c r="C74" s="31"/>
      <c r="D74" s="31"/>
      <c r="E74" s="31"/>
      <c r="F74" s="31"/>
      <c r="G74" s="31"/>
      <c r="H74" s="31"/>
      <c r="I74" s="31"/>
      <c r="J74" s="50" t="str">
        <f>大貨SKU!B37</f>
        <v>女</v>
      </c>
      <c r="K74" s="50" t="str">
        <f>大貨SKU!C37</f>
        <v>FITNESS</v>
      </c>
      <c r="L74" s="50">
        <f t="shared" si="31"/>
        <v>0</v>
      </c>
      <c r="M74" s="59"/>
      <c r="N74" s="61"/>
      <c r="O74" s="61"/>
      <c r="P74" s="63"/>
    </row>
    <row r="75" spans="1:16" ht="15" customHeight="1">
      <c r="A75" s="39" t="s">
        <v>15</v>
      </c>
      <c r="B75" s="51"/>
      <c r="C75" s="31"/>
      <c r="D75" s="31"/>
      <c r="E75" s="31"/>
      <c r="F75" s="31"/>
      <c r="G75" s="31"/>
      <c r="H75" s="31"/>
      <c r="I75" s="31"/>
      <c r="J75" s="51"/>
      <c r="K75" s="51"/>
      <c r="L75" s="51"/>
      <c r="M75" s="60"/>
      <c r="N75" s="62"/>
      <c r="O75" s="62"/>
      <c r="P75" s="64"/>
    </row>
    <row r="76" spans="1:16" ht="15" customHeight="1">
      <c r="A76" s="39" t="s">
        <v>14</v>
      </c>
      <c r="B76" s="50" t="str">
        <f>大貨SKU!A38</f>
        <v>A11W631802FLB</v>
      </c>
      <c r="C76" s="31"/>
      <c r="D76" s="31"/>
      <c r="E76" s="31"/>
      <c r="F76" s="31"/>
      <c r="G76" s="31"/>
      <c r="H76" s="31"/>
      <c r="I76" s="31"/>
      <c r="J76" s="50" t="str">
        <f>大貨SKU!B38</f>
        <v>女</v>
      </c>
      <c r="K76" s="50" t="str">
        <f>大貨SKU!C38</f>
        <v>FITNESS</v>
      </c>
      <c r="L76" s="50">
        <f t="shared" si="31"/>
        <v>0</v>
      </c>
      <c r="M76" s="59"/>
      <c r="N76" s="61"/>
      <c r="O76" s="61"/>
      <c r="P76" s="63"/>
    </row>
    <row r="77" spans="1:16" ht="15" customHeight="1">
      <c r="A77" s="39" t="s">
        <v>15</v>
      </c>
      <c r="B77" s="51"/>
      <c r="C77" s="31"/>
      <c r="D77" s="31"/>
      <c r="E77" s="31"/>
      <c r="F77" s="31"/>
      <c r="G77" s="31"/>
      <c r="H77" s="31"/>
      <c r="I77" s="31"/>
      <c r="J77" s="51"/>
      <c r="K77" s="51"/>
      <c r="L77" s="51"/>
      <c r="M77" s="60"/>
      <c r="N77" s="62"/>
      <c r="O77" s="62"/>
      <c r="P77" s="64"/>
    </row>
    <row r="78" spans="1:16" ht="15" customHeight="1">
      <c r="A78" s="39" t="s">
        <v>14</v>
      </c>
      <c r="B78" s="50" t="str">
        <f>大貨SKU!A39</f>
        <v>A11W631102FLB</v>
      </c>
      <c r="C78" s="31"/>
      <c r="D78" s="31"/>
      <c r="E78" s="31"/>
      <c r="F78" s="31"/>
      <c r="G78" s="31"/>
      <c r="H78" s="31"/>
      <c r="I78" s="31"/>
      <c r="J78" s="50" t="str">
        <f>大貨SKU!B39</f>
        <v>女</v>
      </c>
      <c r="K78" s="50" t="str">
        <f>大貨SKU!C39</f>
        <v>FITNESS</v>
      </c>
      <c r="L78" s="50">
        <f t="shared" si="31"/>
        <v>0</v>
      </c>
      <c r="M78" s="59"/>
      <c r="N78" s="61"/>
      <c r="O78" s="61"/>
      <c r="P78" s="63"/>
    </row>
    <row r="79" spans="1:16" ht="15" customHeight="1">
      <c r="A79" s="39" t="s">
        <v>15</v>
      </c>
      <c r="B79" s="51"/>
      <c r="C79" s="31"/>
      <c r="D79" s="31"/>
      <c r="E79" s="31"/>
      <c r="F79" s="31"/>
      <c r="G79" s="31"/>
      <c r="H79" s="31"/>
      <c r="I79" s="31"/>
      <c r="J79" s="51"/>
      <c r="K79" s="51"/>
      <c r="L79" s="51"/>
      <c r="M79" s="60"/>
      <c r="N79" s="62"/>
      <c r="O79" s="62"/>
      <c r="P79" s="64"/>
    </row>
    <row r="80" spans="1:16" ht="15" customHeight="1">
      <c r="A80" s="39" t="s">
        <v>14</v>
      </c>
      <c r="B80" s="50" t="str">
        <f>大貨SKU!A40</f>
        <v>A11W631103FWT</v>
      </c>
      <c r="C80" s="31"/>
      <c r="D80" s="31"/>
      <c r="E80" s="31"/>
      <c r="F80" s="31"/>
      <c r="G80" s="31"/>
      <c r="H80" s="31"/>
      <c r="I80" s="31"/>
      <c r="J80" s="50" t="str">
        <f>大貨SKU!B40</f>
        <v>女</v>
      </c>
      <c r="K80" s="50" t="str">
        <f>大貨SKU!C40</f>
        <v>FITNESS</v>
      </c>
      <c r="L80" s="50">
        <f t="shared" si="31"/>
        <v>0</v>
      </c>
      <c r="M80" s="59"/>
      <c r="N80" s="61"/>
      <c r="O80" s="61"/>
      <c r="P80" s="63"/>
    </row>
    <row r="81" spans="1:16" ht="15" customHeight="1">
      <c r="A81" s="39" t="s">
        <v>15</v>
      </c>
      <c r="B81" s="51"/>
      <c r="C81" s="31"/>
      <c r="D81" s="31"/>
      <c r="E81" s="31"/>
      <c r="F81" s="31"/>
      <c r="G81" s="31"/>
      <c r="H81" s="31"/>
      <c r="I81" s="31"/>
      <c r="J81" s="51"/>
      <c r="K81" s="51"/>
      <c r="L81" s="51"/>
      <c r="M81" s="60"/>
      <c r="N81" s="62"/>
      <c r="O81" s="62"/>
      <c r="P81" s="64"/>
    </row>
    <row r="82" spans="1:16" ht="15" customHeight="1">
      <c r="A82" s="39" t="s">
        <v>14</v>
      </c>
      <c r="B82" s="50" t="str">
        <f>大貨SKU!A41</f>
        <v>A11W631102FGY</v>
      </c>
      <c r="C82" s="31"/>
      <c r="D82" s="31"/>
      <c r="E82" s="31"/>
      <c r="F82" s="31"/>
      <c r="G82" s="31"/>
      <c r="H82" s="31"/>
      <c r="I82" s="31"/>
      <c r="J82" s="50" t="str">
        <f>大貨SKU!B41</f>
        <v>女</v>
      </c>
      <c r="K82" s="50" t="str">
        <f>大貨SKU!C41</f>
        <v>FITNESS</v>
      </c>
      <c r="L82" s="50">
        <f t="shared" si="31"/>
        <v>0</v>
      </c>
      <c r="M82" s="59"/>
      <c r="N82" s="61"/>
      <c r="O82" s="61"/>
      <c r="P82" s="63"/>
    </row>
    <row r="83" spans="1:16" ht="15" customHeight="1">
      <c r="A83" s="39" t="s">
        <v>15</v>
      </c>
      <c r="B83" s="51"/>
      <c r="C83" s="31"/>
      <c r="D83" s="31"/>
      <c r="E83" s="31"/>
      <c r="F83" s="31"/>
      <c r="G83" s="31"/>
      <c r="H83" s="31"/>
      <c r="I83" s="31"/>
      <c r="J83" s="51"/>
      <c r="K83" s="51"/>
      <c r="L83" s="51"/>
      <c r="M83" s="60"/>
      <c r="N83" s="62"/>
      <c r="O83" s="62"/>
      <c r="P83" s="64"/>
    </row>
    <row r="84" spans="1:16" ht="15" customHeight="1">
      <c r="A84" s="39" t="s">
        <v>14</v>
      </c>
      <c r="B84" s="50" t="str">
        <f>大貨SKU!A42</f>
        <v>A11W631604FLM</v>
      </c>
      <c r="C84" s="31"/>
      <c r="D84" s="31"/>
      <c r="E84" s="31"/>
      <c r="F84" s="31"/>
      <c r="G84" s="31"/>
      <c r="H84" s="31"/>
      <c r="I84" s="31"/>
      <c r="J84" s="50" t="str">
        <f>大貨SKU!B42</f>
        <v>女</v>
      </c>
      <c r="K84" s="50" t="str">
        <f>大貨SKU!C42</f>
        <v>FITNESS</v>
      </c>
      <c r="L84" s="50">
        <f t="shared" si="31"/>
        <v>0</v>
      </c>
      <c r="M84" s="59"/>
      <c r="N84" s="61"/>
      <c r="O84" s="61"/>
      <c r="P84" s="63"/>
    </row>
    <row r="85" spans="1:16" ht="15" customHeight="1">
      <c r="A85" s="39" t="s">
        <v>15</v>
      </c>
      <c r="B85" s="51"/>
      <c r="C85" s="31"/>
      <c r="D85" s="31"/>
      <c r="E85" s="31"/>
      <c r="F85" s="31"/>
      <c r="G85" s="31"/>
      <c r="H85" s="31"/>
      <c r="I85" s="31"/>
      <c r="J85" s="51"/>
      <c r="K85" s="51"/>
      <c r="L85" s="51"/>
      <c r="M85" s="60"/>
      <c r="N85" s="62"/>
      <c r="O85" s="62"/>
      <c r="P85" s="64"/>
    </row>
    <row r="86" spans="1:16" ht="15" customHeight="1">
      <c r="A86" s="39" t="s">
        <v>14</v>
      </c>
      <c r="B86" s="50" t="str">
        <f>大貨SKU!A43</f>
        <v>A11W631697ABK</v>
      </c>
      <c r="C86" s="31"/>
      <c r="D86" s="31"/>
      <c r="E86" s="31"/>
      <c r="F86" s="31"/>
      <c r="G86" s="31"/>
      <c r="H86" s="31"/>
      <c r="I86" s="31"/>
      <c r="J86" s="50" t="str">
        <f>大貨SKU!B43</f>
        <v>女</v>
      </c>
      <c r="K86" s="50" t="str">
        <f>大貨SKU!C43</f>
        <v>FITNESS</v>
      </c>
      <c r="L86" s="50">
        <f t="shared" si="31"/>
        <v>0</v>
      </c>
      <c r="M86" s="59"/>
      <c r="N86" s="61"/>
      <c r="O86" s="61"/>
      <c r="P86" s="63"/>
    </row>
    <row r="87" spans="1:16" ht="15" customHeight="1">
      <c r="A87" s="39" t="s">
        <v>15</v>
      </c>
      <c r="B87" s="51"/>
      <c r="C87" s="31"/>
      <c r="D87" s="31"/>
      <c r="E87" s="31"/>
      <c r="F87" s="31"/>
      <c r="G87" s="31"/>
      <c r="H87" s="31"/>
      <c r="I87" s="31"/>
      <c r="J87" s="51"/>
      <c r="K87" s="51"/>
      <c r="L87" s="51"/>
      <c r="M87" s="60"/>
      <c r="N87" s="62"/>
      <c r="O87" s="62"/>
      <c r="P87" s="64"/>
    </row>
    <row r="88" spans="1:16" ht="15" customHeight="1">
      <c r="A88" s="39" t="s">
        <v>14</v>
      </c>
      <c r="B88" s="50" t="str">
        <f>大貨SKU!A44</f>
        <v>A11W625305FBK</v>
      </c>
      <c r="C88" s="31"/>
      <c r="D88" s="31"/>
      <c r="E88" s="31"/>
      <c r="F88" s="31"/>
      <c r="G88" s="31"/>
      <c r="H88" s="31"/>
      <c r="I88" s="31"/>
      <c r="J88" s="50" t="str">
        <f>大貨SKU!B44</f>
        <v>女</v>
      </c>
      <c r="K88" s="50" t="str">
        <f>大貨SKU!C44</f>
        <v>GOLF</v>
      </c>
      <c r="L88" s="50">
        <f t="shared" si="31"/>
        <v>0</v>
      </c>
      <c r="M88" s="59"/>
      <c r="N88" s="61"/>
      <c r="O88" s="61"/>
      <c r="P88" s="63"/>
    </row>
    <row r="89" spans="1:16" ht="15" customHeight="1">
      <c r="A89" s="39" t="s">
        <v>15</v>
      </c>
      <c r="B89" s="51"/>
      <c r="C89" s="31"/>
      <c r="D89" s="31"/>
      <c r="E89" s="31"/>
      <c r="F89" s="31"/>
      <c r="G89" s="31"/>
      <c r="H89" s="31"/>
      <c r="I89" s="31"/>
      <c r="J89" s="51"/>
      <c r="K89" s="51"/>
      <c r="L89" s="51"/>
      <c r="M89" s="60"/>
      <c r="N89" s="62"/>
      <c r="O89" s="62"/>
      <c r="P89" s="64"/>
    </row>
    <row r="90" spans="1:16" ht="15" customHeight="1">
      <c r="A90" s="39" t="s">
        <v>14</v>
      </c>
      <c r="B90" s="50" t="str">
        <f>大貨SKU!A45</f>
        <v>A11W625713FNV</v>
      </c>
      <c r="C90" s="31"/>
      <c r="D90" s="31"/>
      <c r="E90" s="31"/>
      <c r="F90" s="31"/>
      <c r="G90" s="31"/>
      <c r="H90" s="31"/>
      <c r="I90" s="31"/>
      <c r="J90" s="50" t="str">
        <f>大貨SKU!B45</f>
        <v>女</v>
      </c>
      <c r="K90" s="50" t="str">
        <f>大貨SKU!C45</f>
        <v>GOLF</v>
      </c>
      <c r="L90" s="50">
        <f t="shared" si="31"/>
        <v>0</v>
      </c>
      <c r="M90" s="59"/>
      <c r="N90" s="61"/>
      <c r="O90" s="61"/>
      <c r="P90" s="63"/>
    </row>
    <row r="91" spans="1:16" ht="15" customHeight="1">
      <c r="A91" s="39" t="s">
        <v>15</v>
      </c>
      <c r="B91" s="51"/>
      <c r="C91" s="31"/>
      <c r="D91" s="31"/>
      <c r="E91" s="31"/>
      <c r="F91" s="31"/>
      <c r="G91" s="31"/>
      <c r="H91" s="31"/>
      <c r="I91" s="31"/>
      <c r="J91" s="51"/>
      <c r="K91" s="51"/>
      <c r="L91" s="51"/>
      <c r="M91" s="60"/>
      <c r="N91" s="62"/>
      <c r="O91" s="62"/>
      <c r="P91" s="64"/>
    </row>
    <row r="92" spans="1:16" ht="15" customHeight="1">
      <c r="A92" s="39" t="s">
        <v>14</v>
      </c>
      <c r="B92" s="50" t="str">
        <f>大貨SKU!A46</f>
        <v>A11W625818FBK</v>
      </c>
      <c r="C92" s="31"/>
      <c r="D92" s="31"/>
      <c r="E92" s="31"/>
      <c r="F92" s="31"/>
      <c r="G92" s="31"/>
      <c r="H92" s="31"/>
      <c r="I92" s="31"/>
      <c r="J92" s="50" t="str">
        <f>大貨SKU!B46</f>
        <v>女</v>
      </c>
      <c r="K92" s="50" t="str">
        <f>大貨SKU!C46</f>
        <v>GOLF</v>
      </c>
      <c r="L92" s="50">
        <f t="shared" si="31"/>
        <v>0</v>
      </c>
      <c r="M92" s="59"/>
      <c r="N92" s="61"/>
      <c r="O92" s="61"/>
      <c r="P92" s="63"/>
    </row>
    <row r="93" spans="1:16" ht="15" customHeight="1">
      <c r="A93" s="39" t="s">
        <v>15</v>
      </c>
      <c r="B93" s="51"/>
      <c r="C93" s="31"/>
      <c r="D93" s="31"/>
      <c r="E93" s="31"/>
      <c r="F93" s="31"/>
      <c r="G93" s="31"/>
      <c r="H93" s="31"/>
      <c r="I93" s="31"/>
      <c r="J93" s="51"/>
      <c r="K93" s="51"/>
      <c r="L93" s="51"/>
      <c r="M93" s="60"/>
      <c r="N93" s="62"/>
      <c r="O93" s="62"/>
      <c r="P93" s="64"/>
    </row>
    <row r="94" spans="1:16" ht="15" customHeight="1">
      <c r="A94" s="39" t="s">
        <v>14</v>
      </c>
      <c r="B94" s="50" t="str">
        <f>大貨SKU!A47</f>
        <v>A11W625328FDB</v>
      </c>
      <c r="C94" s="31"/>
      <c r="D94" s="31"/>
      <c r="E94" s="31"/>
      <c r="F94" s="31"/>
      <c r="G94" s="31"/>
      <c r="H94" s="31"/>
      <c r="I94" s="31"/>
      <c r="J94" s="50" t="str">
        <f>大貨SKU!B47</f>
        <v>女</v>
      </c>
      <c r="K94" s="50" t="str">
        <f>大貨SKU!C47</f>
        <v>GOLF</v>
      </c>
      <c r="L94" s="50">
        <f t="shared" si="31"/>
        <v>0</v>
      </c>
      <c r="M94" s="59"/>
      <c r="N94" s="61"/>
      <c r="O94" s="61"/>
      <c r="P94" s="63"/>
    </row>
    <row r="95" spans="1:16" ht="15" customHeight="1">
      <c r="A95" s="39" t="s">
        <v>15</v>
      </c>
      <c r="B95" s="51"/>
      <c r="C95" s="31"/>
      <c r="D95" s="31"/>
      <c r="E95" s="31"/>
      <c r="F95" s="31"/>
      <c r="G95" s="31"/>
      <c r="H95" s="31"/>
      <c r="I95" s="31"/>
      <c r="J95" s="51"/>
      <c r="K95" s="51"/>
      <c r="L95" s="51"/>
      <c r="M95" s="60"/>
      <c r="N95" s="62"/>
      <c r="O95" s="62"/>
      <c r="P95" s="64"/>
    </row>
    <row r="96" spans="1:16" ht="15" customHeight="1">
      <c r="A96" s="39" t="s">
        <v>14</v>
      </c>
      <c r="B96" s="50" t="str">
        <f>大貨SKU!A48</f>
        <v>A11W625410FWT</v>
      </c>
      <c r="C96" s="31"/>
      <c r="D96" s="31"/>
      <c r="E96" s="31"/>
      <c r="F96" s="31"/>
      <c r="G96" s="31"/>
      <c r="H96" s="31"/>
      <c r="I96" s="31"/>
      <c r="J96" s="50" t="str">
        <f>大貨SKU!B48</f>
        <v>女</v>
      </c>
      <c r="K96" s="50" t="str">
        <f>大貨SKU!C48</f>
        <v>GOLF</v>
      </c>
      <c r="L96" s="50">
        <f t="shared" si="31"/>
        <v>0</v>
      </c>
      <c r="M96" s="59"/>
      <c r="N96" s="61"/>
      <c r="O96" s="61"/>
      <c r="P96" s="63"/>
    </row>
    <row r="97" spans="1:16" ht="15" customHeight="1">
      <c r="A97" s="39" t="s">
        <v>15</v>
      </c>
      <c r="B97" s="51"/>
      <c r="C97" s="31"/>
      <c r="D97" s="31"/>
      <c r="E97" s="31"/>
      <c r="F97" s="31"/>
      <c r="G97" s="31"/>
      <c r="H97" s="31"/>
      <c r="I97" s="31"/>
      <c r="J97" s="51"/>
      <c r="K97" s="51"/>
      <c r="L97" s="51"/>
      <c r="M97" s="60"/>
      <c r="N97" s="62"/>
      <c r="O97" s="62"/>
      <c r="P97" s="64"/>
    </row>
    <row r="98" spans="1:16" ht="15" customHeight="1">
      <c r="A98" s="39" t="s">
        <v>14</v>
      </c>
      <c r="B98" s="50" t="str">
        <f>大貨SKU!A49</f>
        <v>A11W625109FWT</v>
      </c>
      <c r="C98" s="31"/>
      <c r="D98" s="31"/>
      <c r="E98" s="31"/>
      <c r="F98" s="31"/>
      <c r="G98" s="31"/>
      <c r="H98" s="31"/>
      <c r="I98" s="31"/>
      <c r="J98" s="50" t="str">
        <f>大貨SKU!B49</f>
        <v>女</v>
      </c>
      <c r="K98" s="50" t="str">
        <f>大貨SKU!C49</f>
        <v>GOLF</v>
      </c>
      <c r="L98" s="50">
        <f t="shared" si="31"/>
        <v>0</v>
      </c>
      <c r="M98" s="59"/>
      <c r="N98" s="61"/>
      <c r="O98" s="61"/>
      <c r="P98" s="63"/>
    </row>
    <row r="99" spans="1:16" ht="15" customHeight="1">
      <c r="A99" s="39" t="s">
        <v>15</v>
      </c>
      <c r="B99" s="51"/>
      <c r="C99" s="31"/>
      <c r="D99" s="31"/>
      <c r="E99" s="31"/>
      <c r="F99" s="31"/>
      <c r="G99" s="31"/>
      <c r="H99" s="31"/>
      <c r="I99" s="31"/>
      <c r="J99" s="51"/>
      <c r="K99" s="51"/>
      <c r="L99" s="51"/>
      <c r="M99" s="60"/>
      <c r="N99" s="62"/>
      <c r="O99" s="62"/>
      <c r="P99" s="64"/>
    </row>
    <row r="100" spans="1:16" ht="15" customHeight="1">
      <c r="A100" s="39" t="s">
        <v>14</v>
      </c>
      <c r="B100" s="50" t="str">
        <f>大貨SKU!A50</f>
        <v>A11W625313FBK</v>
      </c>
      <c r="C100" s="31"/>
      <c r="D100" s="31"/>
      <c r="E100" s="31"/>
      <c r="F100" s="31"/>
      <c r="G100" s="31"/>
      <c r="H100" s="31"/>
      <c r="I100" s="31"/>
      <c r="J100" s="50" t="str">
        <f>大貨SKU!B50</f>
        <v>女</v>
      </c>
      <c r="K100" s="50" t="str">
        <f>大貨SKU!C50</f>
        <v>GOLF</v>
      </c>
      <c r="L100" s="50">
        <f t="shared" si="31"/>
        <v>0</v>
      </c>
      <c r="M100" s="59"/>
      <c r="N100" s="61"/>
      <c r="O100" s="61"/>
      <c r="P100" s="63"/>
    </row>
    <row r="101" spans="1:16" ht="15" customHeight="1">
      <c r="A101" s="39" t="s">
        <v>15</v>
      </c>
      <c r="B101" s="51"/>
      <c r="C101" s="31"/>
      <c r="D101" s="31"/>
      <c r="E101" s="31"/>
      <c r="F101" s="31"/>
      <c r="G101" s="31"/>
      <c r="H101" s="31"/>
      <c r="I101" s="31"/>
      <c r="J101" s="51"/>
      <c r="K101" s="51"/>
      <c r="L101" s="51"/>
      <c r="M101" s="60"/>
      <c r="N101" s="62"/>
      <c r="O101" s="62"/>
      <c r="P101" s="64"/>
    </row>
    <row r="102" spans="1:16" ht="15" customHeight="1">
      <c r="A102" s="39" t="s">
        <v>14</v>
      </c>
      <c r="B102" s="50" t="str">
        <f>大貨SKU!A51</f>
        <v>A11W625408FWT</v>
      </c>
      <c r="C102" s="31"/>
      <c r="D102" s="31"/>
      <c r="E102" s="31"/>
      <c r="F102" s="31"/>
      <c r="G102" s="31"/>
      <c r="H102" s="31"/>
      <c r="I102" s="31"/>
      <c r="J102" s="50" t="str">
        <f>大貨SKU!B51</f>
        <v>女</v>
      </c>
      <c r="K102" s="50" t="str">
        <f>大貨SKU!C51</f>
        <v>GOLF</v>
      </c>
      <c r="L102" s="50">
        <f t="shared" si="31"/>
        <v>0</v>
      </c>
      <c r="M102" s="59"/>
      <c r="N102" s="61"/>
      <c r="O102" s="61"/>
      <c r="P102" s="63"/>
    </row>
    <row r="103" spans="1:16" ht="15" customHeight="1">
      <c r="A103" s="39" t="s">
        <v>15</v>
      </c>
      <c r="B103" s="51"/>
      <c r="C103" s="31"/>
      <c r="D103" s="31"/>
      <c r="E103" s="31"/>
      <c r="F103" s="31"/>
      <c r="G103" s="31"/>
      <c r="H103" s="31"/>
      <c r="I103" s="31"/>
      <c r="J103" s="51"/>
      <c r="K103" s="51"/>
      <c r="L103" s="51"/>
      <c r="M103" s="60"/>
      <c r="N103" s="62"/>
      <c r="O103" s="62"/>
      <c r="P103" s="64"/>
    </row>
    <row r="104" spans="1:16" ht="15" customHeight="1">
      <c r="A104" s="39" t="s">
        <v>14</v>
      </c>
      <c r="B104" s="50" t="str">
        <f>大貨SKU!A52</f>
        <v>A11W625706FPU</v>
      </c>
      <c r="C104" s="31"/>
      <c r="D104" s="31"/>
      <c r="E104" s="31"/>
      <c r="F104" s="31"/>
      <c r="G104" s="31"/>
      <c r="H104" s="31"/>
      <c r="I104" s="31"/>
      <c r="J104" s="50" t="str">
        <f>大貨SKU!B52</f>
        <v>女</v>
      </c>
      <c r="K104" s="50" t="str">
        <f>大貨SKU!C52</f>
        <v>GOLF</v>
      </c>
      <c r="L104" s="50">
        <f t="shared" si="31"/>
        <v>0</v>
      </c>
      <c r="M104" s="59"/>
      <c r="N104" s="61"/>
      <c r="O104" s="61"/>
      <c r="P104" s="63"/>
    </row>
    <row r="105" spans="1:16" ht="15" customHeight="1" thickBot="1">
      <c r="A105" s="39" t="s">
        <v>15</v>
      </c>
      <c r="B105" s="51"/>
      <c r="C105" s="31"/>
      <c r="D105" s="31"/>
      <c r="E105" s="31"/>
      <c r="F105" s="31"/>
      <c r="G105" s="31"/>
      <c r="H105" s="31"/>
      <c r="I105" s="31"/>
      <c r="J105" s="51"/>
      <c r="K105" s="51"/>
      <c r="L105" s="51"/>
      <c r="M105" s="60"/>
      <c r="N105" s="62"/>
      <c r="O105" s="62"/>
      <c r="P105" s="64"/>
    </row>
    <row r="106" spans="1:16" s="44" customFormat="1" ht="15" customHeight="1">
      <c r="A106" s="38" t="s">
        <v>0</v>
      </c>
      <c r="B106" s="35" t="s">
        <v>1</v>
      </c>
      <c r="C106" s="35" t="s">
        <v>341</v>
      </c>
      <c r="D106" s="45" t="s">
        <v>2</v>
      </c>
      <c r="E106" s="45" t="s">
        <v>3</v>
      </c>
      <c r="F106" s="45" t="s">
        <v>4</v>
      </c>
      <c r="G106" s="45" t="s">
        <v>5</v>
      </c>
      <c r="H106" s="45" t="s">
        <v>6</v>
      </c>
      <c r="I106" s="45" t="s">
        <v>7</v>
      </c>
      <c r="J106" s="35" t="s">
        <v>8</v>
      </c>
      <c r="K106" s="35" t="s">
        <v>9</v>
      </c>
      <c r="L106" s="35" t="s">
        <v>10</v>
      </c>
      <c r="M106" s="42" t="s">
        <v>11</v>
      </c>
      <c r="N106" s="35" t="s">
        <v>12</v>
      </c>
      <c r="O106" s="35" t="s">
        <v>16</v>
      </c>
      <c r="P106" s="43" t="s">
        <v>13</v>
      </c>
    </row>
    <row r="107" spans="1:16" ht="15" customHeight="1">
      <c r="A107" s="39" t="s">
        <v>14</v>
      </c>
      <c r="B107" s="50" t="str">
        <f>大貨SKU!A53</f>
        <v>A11W625109FBK</v>
      </c>
      <c r="C107" s="31"/>
      <c r="D107" s="31"/>
      <c r="E107" s="31"/>
      <c r="F107" s="31"/>
      <c r="G107" s="31"/>
      <c r="H107" s="31"/>
      <c r="I107" s="31"/>
      <c r="J107" s="50" t="str">
        <f>大貨SKU!B53</f>
        <v>女</v>
      </c>
      <c r="K107" s="50" t="str">
        <f>大貨SKU!C53</f>
        <v>GOLF</v>
      </c>
      <c r="L107" s="50">
        <f t="shared" ref="L107:L139" si="32">(D107+E107+F107+G107+H107+I107)-(D108+E108+F108+G108+H108+I108)</f>
        <v>0</v>
      </c>
      <c r="M107" s="59"/>
      <c r="N107" s="61"/>
      <c r="O107" s="61"/>
      <c r="P107" s="63"/>
    </row>
    <row r="108" spans="1:16" ht="15" customHeight="1">
      <c r="A108" s="39" t="s">
        <v>15</v>
      </c>
      <c r="B108" s="51"/>
      <c r="C108" s="31"/>
      <c r="D108" s="31"/>
      <c r="E108" s="31"/>
      <c r="F108" s="31"/>
      <c r="G108" s="31"/>
      <c r="H108" s="31"/>
      <c r="I108" s="31"/>
      <c r="J108" s="51"/>
      <c r="K108" s="51"/>
      <c r="L108" s="51"/>
      <c r="M108" s="60"/>
      <c r="N108" s="62"/>
      <c r="O108" s="62"/>
      <c r="P108" s="64"/>
    </row>
    <row r="109" spans="1:16" ht="15" customHeight="1">
      <c r="A109" s="39" t="s">
        <v>14</v>
      </c>
      <c r="B109" s="50" t="str">
        <f>大貨SKU!A54</f>
        <v>A11W625808FWT</v>
      </c>
      <c r="C109" s="31"/>
      <c r="D109" s="31"/>
      <c r="E109" s="31"/>
      <c r="F109" s="31"/>
      <c r="G109" s="31"/>
      <c r="H109" s="31"/>
      <c r="I109" s="31"/>
      <c r="J109" s="50" t="str">
        <f>大貨SKU!B54</f>
        <v>女</v>
      </c>
      <c r="K109" s="50" t="str">
        <f>大貨SKU!C54</f>
        <v>GOLF</v>
      </c>
      <c r="L109" s="50">
        <f t="shared" si="32"/>
        <v>0</v>
      </c>
      <c r="M109" s="59"/>
      <c r="N109" s="61"/>
      <c r="O109" s="61"/>
      <c r="P109" s="63"/>
    </row>
    <row r="110" spans="1:16" ht="15" customHeight="1">
      <c r="A110" s="39" t="s">
        <v>15</v>
      </c>
      <c r="B110" s="51"/>
      <c r="C110" s="31"/>
      <c r="D110" s="31"/>
      <c r="E110" s="31"/>
      <c r="F110" s="31"/>
      <c r="G110" s="31"/>
      <c r="H110" s="31"/>
      <c r="I110" s="31"/>
      <c r="J110" s="51"/>
      <c r="K110" s="51"/>
      <c r="L110" s="51"/>
      <c r="M110" s="60"/>
      <c r="N110" s="62"/>
      <c r="O110" s="62"/>
      <c r="P110" s="64"/>
    </row>
    <row r="111" spans="1:16" ht="15" customHeight="1">
      <c r="A111" s="39" t="s">
        <v>14</v>
      </c>
      <c r="B111" s="50" t="str">
        <f>大貨SKU!A55</f>
        <v>A11W625809FBK</v>
      </c>
      <c r="C111" s="31"/>
      <c r="D111" s="31"/>
      <c r="E111" s="31"/>
      <c r="F111" s="31"/>
      <c r="G111" s="31"/>
      <c r="H111" s="31"/>
      <c r="I111" s="31"/>
      <c r="J111" s="50" t="str">
        <f>大貨SKU!B55</f>
        <v>女</v>
      </c>
      <c r="K111" s="50" t="str">
        <f>大貨SKU!C55</f>
        <v>GOLF</v>
      </c>
      <c r="L111" s="50">
        <f t="shared" si="32"/>
        <v>0</v>
      </c>
      <c r="M111" s="59"/>
      <c r="N111" s="61"/>
      <c r="O111" s="61"/>
      <c r="P111" s="63"/>
    </row>
    <row r="112" spans="1:16" ht="15" customHeight="1">
      <c r="A112" s="39" t="s">
        <v>15</v>
      </c>
      <c r="B112" s="51"/>
      <c r="C112" s="31"/>
      <c r="D112" s="31"/>
      <c r="E112" s="31"/>
      <c r="F112" s="31"/>
      <c r="G112" s="31"/>
      <c r="H112" s="31"/>
      <c r="I112" s="31"/>
      <c r="J112" s="51"/>
      <c r="K112" s="51"/>
      <c r="L112" s="51"/>
      <c r="M112" s="60"/>
      <c r="N112" s="62"/>
      <c r="O112" s="62"/>
      <c r="P112" s="64"/>
    </row>
    <row r="113" spans="1:16" ht="15" customHeight="1">
      <c r="A113" s="39" t="s">
        <v>14</v>
      </c>
      <c r="B113" s="50" t="str">
        <f>大貨SKU!A56</f>
        <v>A11W635101FDG</v>
      </c>
      <c r="C113" s="31"/>
      <c r="D113" s="31"/>
      <c r="E113" s="31"/>
      <c r="F113" s="31"/>
      <c r="G113" s="31"/>
      <c r="H113" s="31"/>
      <c r="I113" s="31"/>
      <c r="J113" s="50" t="str">
        <f>大貨SKU!B56</f>
        <v>女</v>
      </c>
      <c r="K113" s="50" t="str">
        <f>大貨SKU!C56</f>
        <v>GOLF</v>
      </c>
      <c r="L113" s="50">
        <f t="shared" si="32"/>
        <v>0</v>
      </c>
      <c r="M113" s="59"/>
      <c r="N113" s="61"/>
      <c r="O113" s="61"/>
      <c r="P113" s="63"/>
    </row>
    <row r="114" spans="1:16" ht="15" customHeight="1">
      <c r="A114" s="39" t="s">
        <v>15</v>
      </c>
      <c r="B114" s="51"/>
      <c r="C114" s="31"/>
      <c r="D114" s="31"/>
      <c r="E114" s="31"/>
      <c r="F114" s="31"/>
      <c r="G114" s="31"/>
      <c r="H114" s="31"/>
      <c r="I114" s="31"/>
      <c r="J114" s="51"/>
      <c r="K114" s="51"/>
      <c r="L114" s="51"/>
      <c r="M114" s="60"/>
      <c r="N114" s="62"/>
      <c r="O114" s="62"/>
      <c r="P114" s="64"/>
    </row>
    <row r="115" spans="1:16" ht="15" customHeight="1">
      <c r="A115" s="39" t="s">
        <v>14</v>
      </c>
      <c r="B115" s="50" t="str">
        <f>大貨SKU!A57</f>
        <v>A11W635101FWT</v>
      </c>
      <c r="C115" s="31"/>
      <c r="D115" s="31"/>
      <c r="E115" s="31"/>
      <c r="F115" s="31"/>
      <c r="G115" s="31"/>
      <c r="H115" s="31"/>
      <c r="I115" s="31"/>
      <c r="J115" s="50" t="str">
        <f>大貨SKU!B57</f>
        <v>女</v>
      </c>
      <c r="K115" s="50" t="str">
        <f>大貨SKU!C57</f>
        <v>GOLF</v>
      </c>
      <c r="L115" s="50">
        <f t="shared" si="32"/>
        <v>0</v>
      </c>
      <c r="M115" s="59"/>
      <c r="N115" s="61"/>
      <c r="O115" s="61"/>
      <c r="P115" s="63"/>
    </row>
    <row r="116" spans="1:16" ht="15" customHeight="1">
      <c r="A116" s="39" t="s">
        <v>15</v>
      </c>
      <c r="B116" s="51"/>
      <c r="C116" s="31"/>
      <c r="D116" s="31"/>
      <c r="E116" s="31"/>
      <c r="F116" s="31"/>
      <c r="G116" s="31"/>
      <c r="H116" s="31"/>
      <c r="I116" s="31"/>
      <c r="J116" s="51"/>
      <c r="K116" s="51"/>
      <c r="L116" s="51"/>
      <c r="M116" s="60"/>
      <c r="N116" s="62"/>
      <c r="O116" s="62"/>
      <c r="P116" s="64"/>
    </row>
    <row r="117" spans="1:16" ht="15" customHeight="1">
      <c r="A117" s="39" t="s">
        <v>14</v>
      </c>
      <c r="B117" s="50" t="str">
        <f>大貨SKU!A58</f>
        <v>A11W635308FBK</v>
      </c>
      <c r="C117" s="31"/>
      <c r="D117" s="31"/>
      <c r="E117" s="31"/>
      <c r="F117" s="31"/>
      <c r="G117" s="31"/>
      <c r="H117" s="31"/>
      <c r="I117" s="31"/>
      <c r="J117" s="50" t="str">
        <f>大貨SKU!B58</f>
        <v>女</v>
      </c>
      <c r="K117" s="50" t="str">
        <f>大貨SKU!C58</f>
        <v>GOLF</v>
      </c>
      <c r="L117" s="50">
        <f t="shared" si="32"/>
        <v>0</v>
      </c>
      <c r="M117" s="59"/>
      <c r="N117" s="61"/>
      <c r="O117" s="61"/>
      <c r="P117" s="63"/>
    </row>
    <row r="118" spans="1:16" ht="15" customHeight="1">
      <c r="A118" s="39" t="s">
        <v>15</v>
      </c>
      <c r="B118" s="51"/>
      <c r="C118" s="31"/>
      <c r="D118" s="31"/>
      <c r="E118" s="31"/>
      <c r="F118" s="31"/>
      <c r="G118" s="31"/>
      <c r="H118" s="31"/>
      <c r="I118" s="31"/>
      <c r="J118" s="51"/>
      <c r="K118" s="51"/>
      <c r="L118" s="51"/>
      <c r="M118" s="60"/>
      <c r="N118" s="62"/>
      <c r="O118" s="62"/>
      <c r="P118" s="64"/>
    </row>
    <row r="119" spans="1:16" ht="15" customHeight="1">
      <c r="A119" s="39" t="s">
        <v>14</v>
      </c>
      <c r="B119" s="50" t="str">
        <f>大貨SKU!A59</f>
        <v>A11W635403FDG</v>
      </c>
      <c r="C119" s="31"/>
      <c r="D119" s="31"/>
      <c r="E119" s="31"/>
      <c r="F119" s="31"/>
      <c r="G119" s="31"/>
      <c r="H119" s="31"/>
      <c r="I119" s="31"/>
      <c r="J119" s="50" t="str">
        <f>大貨SKU!B59</f>
        <v>女</v>
      </c>
      <c r="K119" s="50" t="str">
        <f>大貨SKU!C59</f>
        <v>GOLF</v>
      </c>
      <c r="L119" s="50">
        <f t="shared" si="32"/>
        <v>0</v>
      </c>
      <c r="M119" s="59"/>
      <c r="N119" s="61"/>
      <c r="O119" s="61"/>
      <c r="P119" s="63"/>
    </row>
    <row r="120" spans="1:16" ht="15" customHeight="1">
      <c r="A120" s="39" t="s">
        <v>15</v>
      </c>
      <c r="B120" s="51"/>
      <c r="C120" s="31"/>
      <c r="D120" s="31"/>
      <c r="E120" s="31"/>
      <c r="F120" s="31"/>
      <c r="G120" s="31"/>
      <c r="H120" s="31"/>
      <c r="I120" s="31"/>
      <c r="J120" s="51"/>
      <c r="K120" s="51"/>
      <c r="L120" s="51"/>
      <c r="M120" s="60"/>
      <c r="N120" s="62"/>
      <c r="O120" s="62"/>
      <c r="P120" s="64"/>
    </row>
    <row r="121" spans="1:16" ht="15" customHeight="1">
      <c r="A121" s="39" t="s">
        <v>14</v>
      </c>
      <c r="B121" s="50" t="str">
        <f>大貨SKU!A60</f>
        <v>A11W635414FRD</v>
      </c>
      <c r="C121" s="31"/>
      <c r="D121" s="31"/>
      <c r="E121" s="31"/>
      <c r="F121" s="31"/>
      <c r="G121" s="31"/>
      <c r="H121" s="31"/>
      <c r="I121" s="31"/>
      <c r="J121" s="50" t="str">
        <f>大貨SKU!B60</f>
        <v>女</v>
      </c>
      <c r="K121" s="50" t="str">
        <f>大貨SKU!C60</f>
        <v>GOLF</v>
      </c>
      <c r="L121" s="50">
        <f t="shared" si="32"/>
        <v>0</v>
      </c>
      <c r="M121" s="59"/>
      <c r="N121" s="61"/>
      <c r="O121" s="61"/>
      <c r="P121" s="63"/>
    </row>
    <row r="122" spans="1:16" ht="15" customHeight="1">
      <c r="A122" s="39" t="s">
        <v>15</v>
      </c>
      <c r="B122" s="51"/>
      <c r="C122" s="31"/>
      <c r="D122" s="31"/>
      <c r="E122" s="31"/>
      <c r="F122" s="31"/>
      <c r="G122" s="31"/>
      <c r="H122" s="31"/>
      <c r="I122" s="31"/>
      <c r="J122" s="51"/>
      <c r="K122" s="51"/>
      <c r="L122" s="51"/>
      <c r="M122" s="60"/>
      <c r="N122" s="62"/>
      <c r="O122" s="62"/>
      <c r="P122" s="64"/>
    </row>
    <row r="123" spans="1:16" ht="15" customHeight="1">
      <c r="A123" s="39" t="s">
        <v>14</v>
      </c>
      <c r="B123" s="50" t="str">
        <f>大貨SKU!A61</f>
        <v>A11W635415FWT</v>
      </c>
      <c r="C123" s="31"/>
      <c r="D123" s="31"/>
      <c r="E123" s="31"/>
      <c r="F123" s="31"/>
      <c r="G123" s="31"/>
      <c r="H123" s="31"/>
      <c r="I123" s="31"/>
      <c r="J123" s="50" t="str">
        <f>大貨SKU!B61</f>
        <v>女</v>
      </c>
      <c r="K123" s="50" t="str">
        <f>大貨SKU!C61</f>
        <v>GOLF</v>
      </c>
      <c r="L123" s="50">
        <f t="shared" si="32"/>
        <v>0</v>
      </c>
      <c r="M123" s="59"/>
      <c r="N123" s="61"/>
      <c r="O123" s="61"/>
      <c r="P123" s="63"/>
    </row>
    <row r="124" spans="1:16" ht="15" customHeight="1">
      <c r="A124" s="39" t="s">
        <v>15</v>
      </c>
      <c r="B124" s="51"/>
      <c r="C124" s="31"/>
      <c r="D124" s="31"/>
      <c r="E124" s="31"/>
      <c r="F124" s="31"/>
      <c r="G124" s="31"/>
      <c r="H124" s="31"/>
      <c r="I124" s="31"/>
      <c r="J124" s="51"/>
      <c r="K124" s="51"/>
      <c r="L124" s="51"/>
      <c r="M124" s="60"/>
      <c r="N124" s="62"/>
      <c r="O124" s="62"/>
      <c r="P124" s="64"/>
    </row>
    <row r="125" spans="1:16" ht="15" customHeight="1">
      <c r="A125" s="39" t="s">
        <v>14</v>
      </c>
      <c r="B125" s="50" t="str">
        <f>大貨SKU!A62</f>
        <v>A11W635401FYE</v>
      </c>
      <c r="C125" s="31"/>
      <c r="D125" s="31"/>
      <c r="E125" s="31"/>
      <c r="F125" s="31"/>
      <c r="G125" s="31"/>
      <c r="H125" s="31"/>
      <c r="I125" s="31"/>
      <c r="J125" s="50" t="str">
        <f>大貨SKU!B62</f>
        <v>女</v>
      </c>
      <c r="K125" s="50" t="str">
        <f>大貨SKU!C62</f>
        <v>GOLF</v>
      </c>
      <c r="L125" s="50">
        <f t="shared" si="32"/>
        <v>0</v>
      </c>
      <c r="M125" s="59"/>
      <c r="N125" s="61"/>
      <c r="O125" s="61"/>
      <c r="P125" s="63"/>
    </row>
    <row r="126" spans="1:16" ht="15" customHeight="1">
      <c r="A126" s="39" t="s">
        <v>15</v>
      </c>
      <c r="B126" s="51"/>
      <c r="C126" s="31"/>
      <c r="D126" s="31"/>
      <c r="E126" s="31"/>
      <c r="F126" s="31"/>
      <c r="G126" s="31"/>
      <c r="H126" s="31"/>
      <c r="I126" s="31"/>
      <c r="J126" s="51"/>
      <c r="K126" s="51"/>
      <c r="L126" s="51"/>
      <c r="M126" s="60"/>
      <c r="N126" s="62"/>
      <c r="O126" s="62"/>
      <c r="P126" s="64"/>
    </row>
    <row r="127" spans="1:16" ht="15" customHeight="1">
      <c r="A127" s="39" t="s">
        <v>14</v>
      </c>
      <c r="B127" s="50" t="str">
        <f>大貨SKU!A63</f>
        <v>A11W635402FWT</v>
      </c>
      <c r="C127" s="31"/>
      <c r="D127" s="31"/>
      <c r="E127" s="31"/>
      <c r="F127" s="31"/>
      <c r="G127" s="31"/>
      <c r="H127" s="31"/>
      <c r="I127" s="31"/>
      <c r="J127" s="50" t="str">
        <f>大貨SKU!B63</f>
        <v>女</v>
      </c>
      <c r="K127" s="50" t="str">
        <f>大貨SKU!C63</f>
        <v>GOLF</v>
      </c>
      <c r="L127" s="50">
        <f t="shared" si="32"/>
        <v>0</v>
      </c>
      <c r="M127" s="59"/>
      <c r="N127" s="61"/>
      <c r="O127" s="61"/>
      <c r="P127" s="63"/>
    </row>
    <row r="128" spans="1:16" ht="15" customHeight="1">
      <c r="A128" s="39" t="s">
        <v>15</v>
      </c>
      <c r="B128" s="51"/>
      <c r="C128" s="31"/>
      <c r="D128" s="31"/>
      <c r="E128" s="31"/>
      <c r="F128" s="31"/>
      <c r="G128" s="31"/>
      <c r="H128" s="31"/>
      <c r="I128" s="31"/>
      <c r="J128" s="51"/>
      <c r="K128" s="51"/>
      <c r="L128" s="51"/>
      <c r="M128" s="60"/>
      <c r="N128" s="62"/>
      <c r="O128" s="62"/>
      <c r="P128" s="64"/>
    </row>
    <row r="129" spans="1:16" ht="15" customHeight="1">
      <c r="A129" s="39" t="s">
        <v>14</v>
      </c>
      <c r="B129" s="50" t="str">
        <f>大貨SKU!A64</f>
        <v>A11W635416FLB</v>
      </c>
      <c r="C129" s="31"/>
      <c r="D129" s="31"/>
      <c r="E129" s="31"/>
      <c r="F129" s="31"/>
      <c r="G129" s="31"/>
      <c r="H129" s="31"/>
      <c r="I129" s="31"/>
      <c r="J129" s="50" t="str">
        <f>大貨SKU!B64</f>
        <v>女</v>
      </c>
      <c r="K129" s="50" t="str">
        <f>大貨SKU!C64</f>
        <v>GOLF</v>
      </c>
      <c r="L129" s="50">
        <f t="shared" si="32"/>
        <v>0</v>
      </c>
      <c r="M129" s="59"/>
      <c r="N129" s="61"/>
      <c r="O129" s="61"/>
      <c r="P129" s="63"/>
    </row>
    <row r="130" spans="1:16" ht="15" customHeight="1">
      <c r="A130" s="39" t="s">
        <v>15</v>
      </c>
      <c r="B130" s="51"/>
      <c r="C130" s="31"/>
      <c r="D130" s="31"/>
      <c r="E130" s="31"/>
      <c r="F130" s="31"/>
      <c r="G130" s="31"/>
      <c r="H130" s="31"/>
      <c r="I130" s="31"/>
      <c r="J130" s="51"/>
      <c r="K130" s="51"/>
      <c r="L130" s="51"/>
      <c r="M130" s="60"/>
      <c r="N130" s="62"/>
      <c r="O130" s="62"/>
      <c r="P130" s="64"/>
    </row>
    <row r="131" spans="1:16" ht="15" customHeight="1">
      <c r="A131" s="39" t="s">
        <v>14</v>
      </c>
      <c r="B131" s="50" t="str">
        <f>大貨SKU!A65</f>
        <v>A11W635601FBK</v>
      </c>
      <c r="C131" s="31"/>
      <c r="D131" s="31"/>
      <c r="E131" s="31"/>
      <c r="F131" s="31"/>
      <c r="G131" s="31"/>
      <c r="H131" s="31"/>
      <c r="I131" s="31"/>
      <c r="J131" s="50" t="str">
        <f>大貨SKU!B65</f>
        <v>女</v>
      </c>
      <c r="K131" s="50" t="str">
        <f>大貨SKU!C65</f>
        <v>GOLF</v>
      </c>
      <c r="L131" s="50">
        <f t="shared" si="32"/>
        <v>0</v>
      </c>
      <c r="M131" s="59"/>
      <c r="N131" s="61"/>
      <c r="O131" s="61"/>
      <c r="P131" s="63"/>
    </row>
    <row r="132" spans="1:16" ht="15" customHeight="1">
      <c r="A132" s="39" t="s">
        <v>15</v>
      </c>
      <c r="B132" s="51"/>
      <c r="C132" s="31"/>
      <c r="D132" s="31"/>
      <c r="E132" s="31"/>
      <c r="F132" s="31"/>
      <c r="G132" s="31"/>
      <c r="H132" s="31"/>
      <c r="I132" s="31"/>
      <c r="J132" s="51"/>
      <c r="K132" s="51"/>
      <c r="L132" s="51"/>
      <c r="M132" s="60"/>
      <c r="N132" s="62"/>
      <c r="O132" s="62"/>
      <c r="P132" s="64"/>
    </row>
    <row r="133" spans="1:16" ht="15" customHeight="1">
      <c r="A133" s="39" t="s">
        <v>14</v>
      </c>
      <c r="B133" s="50" t="str">
        <f>大貨SKU!A66</f>
        <v>A11W635311FWT</v>
      </c>
      <c r="C133" s="31"/>
      <c r="D133" s="31"/>
      <c r="E133" s="31"/>
      <c r="F133" s="31"/>
      <c r="G133" s="31"/>
      <c r="H133" s="31"/>
      <c r="I133" s="31"/>
      <c r="J133" s="50" t="str">
        <f>大貨SKU!B66</f>
        <v>女</v>
      </c>
      <c r="K133" s="50" t="str">
        <f>大貨SKU!C66</f>
        <v>GOLF</v>
      </c>
      <c r="L133" s="50">
        <f t="shared" si="32"/>
        <v>0</v>
      </c>
      <c r="M133" s="59"/>
      <c r="N133" s="61"/>
      <c r="O133" s="61"/>
      <c r="P133" s="63"/>
    </row>
    <row r="134" spans="1:16" ht="15" customHeight="1">
      <c r="A134" s="39" t="s">
        <v>15</v>
      </c>
      <c r="B134" s="51"/>
      <c r="C134" s="31"/>
      <c r="D134" s="31"/>
      <c r="E134" s="31"/>
      <c r="F134" s="31"/>
      <c r="G134" s="31"/>
      <c r="H134" s="31"/>
      <c r="I134" s="31"/>
      <c r="J134" s="51"/>
      <c r="K134" s="51"/>
      <c r="L134" s="51"/>
      <c r="M134" s="60"/>
      <c r="N134" s="62"/>
      <c r="O134" s="62"/>
      <c r="P134" s="64"/>
    </row>
    <row r="135" spans="1:16" ht="15" customHeight="1">
      <c r="A135" s="39" t="s">
        <v>14</v>
      </c>
      <c r="B135" s="50" t="str">
        <f>大貨SKU!A67</f>
        <v>A11W635115FWT</v>
      </c>
      <c r="C135" s="31"/>
      <c r="D135" s="31"/>
      <c r="E135" s="31"/>
      <c r="F135" s="31"/>
      <c r="G135" s="31"/>
      <c r="H135" s="31"/>
      <c r="I135" s="31"/>
      <c r="J135" s="50" t="str">
        <f>大貨SKU!B67</f>
        <v>女</v>
      </c>
      <c r="K135" s="50" t="str">
        <f>大貨SKU!C67</f>
        <v>GOLF</v>
      </c>
      <c r="L135" s="50">
        <f t="shared" si="32"/>
        <v>0</v>
      </c>
      <c r="M135" s="59"/>
      <c r="N135" s="61"/>
      <c r="O135" s="61"/>
      <c r="P135" s="63"/>
    </row>
    <row r="136" spans="1:16" ht="15" customHeight="1">
      <c r="A136" s="39" t="s">
        <v>15</v>
      </c>
      <c r="B136" s="51"/>
      <c r="C136" s="31"/>
      <c r="D136" s="31"/>
      <c r="E136" s="31"/>
      <c r="F136" s="31"/>
      <c r="G136" s="31"/>
      <c r="H136" s="31"/>
      <c r="I136" s="31"/>
      <c r="J136" s="51"/>
      <c r="K136" s="51"/>
      <c r="L136" s="51"/>
      <c r="M136" s="60"/>
      <c r="N136" s="62"/>
      <c r="O136" s="62"/>
      <c r="P136" s="64"/>
    </row>
    <row r="137" spans="1:16" ht="15" customHeight="1">
      <c r="A137" s="39" t="s">
        <v>14</v>
      </c>
      <c r="B137" s="50" t="str">
        <f>大貨SKU!A68</f>
        <v>A11W635130FWT</v>
      </c>
      <c r="C137" s="31"/>
      <c r="D137" s="31"/>
      <c r="E137" s="31"/>
      <c r="F137" s="31"/>
      <c r="G137" s="31"/>
      <c r="H137" s="31"/>
      <c r="I137" s="31"/>
      <c r="J137" s="50" t="str">
        <f>大貨SKU!B68</f>
        <v>女</v>
      </c>
      <c r="K137" s="50" t="str">
        <f>大貨SKU!C68</f>
        <v>GOLF</v>
      </c>
      <c r="L137" s="50">
        <f t="shared" si="32"/>
        <v>0</v>
      </c>
      <c r="M137" s="59"/>
      <c r="N137" s="61"/>
      <c r="O137" s="61"/>
      <c r="P137" s="63"/>
    </row>
    <row r="138" spans="1:16" ht="15" customHeight="1">
      <c r="A138" s="39" t="s">
        <v>15</v>
      </c>
      <c r="B138" s="51"/>
      <c r="C138" s="31"/>
      <c r="D138" s="31"/>
      <c r="E138" s="31"/>
      <c r="F138" s="31"/>
      <c r="G138" s="31"/>
      <c r="H138" s="31"/>
      <c r="I138" s="31"/>
      <c r="J138" s="51"/>
      <c r="K138" s="51"/>
      <c r="L138" s="51"/>
      <c r="M138" s="60"/>
      <c r="N138" s="62"/>
      <c r="O138" s="62"/>
      <c r="P138" s="64"/>
    </row>
    <row r="139" spans="1:16" ht="15" customHeight="1">
      <c r="A139" s="39" t="s">
        <v>14</v>
      </c>
      <c r="B139" s="50" t="str">
        <f>大貨SKU!A69</f>
        <v>A11W635401FBK</v>
      </c>
      <c r="C139" s="31"/>
      <c r="D139" s="31"/>
      <c r="E139" s="31"/>
      <c r="F139" s="31"/>
      <c r="G139" s="31"/>
      <c r="H139" s="31"/>
      <c r="I139" s="31"/>
      <c r="J139" s="50" t="str">
        <f>大貨SKU!B69</f>
        <v>女</v>
      </c>
      <c r="K139" s="50" t="str">
        <f>大貨SKU!C69</f>
        <v>GOLF</v>
      </c>
      <c r="L139" s="50">
        <f t="shared" si="32"/>
        <v>0</v>
      </c>
      <c r="M139" s="59"/>
      <c r="N139" s="61"/>
      <c r="O139" s="61"/>
      <c r="P139" s="63"/>
    </row>
    <row r="140" spans="1:16" ht="15" customHeight="1" thickBot="1">
      <c r="A140" s="39" t="s">
        <v>15</v>
      </c>
      <c r="B140" s="51"/>
      <c r="C140" s="31"/>
      <c r="D140" s="31"/>
      <c r="E140" s="31"/>
      <c r="F140" s="31"/>
      <c r="G140" s="31"/>
      <c r="H140" s="31"/>
      <c r="I140" s="31"/>
      <c r="J140" s="51"/>
      <c r="K140" s="51"/>
      <c r="L140" s="51"/>
      <c r="M140" s="60"/>
      <c r="N140" s="62"/>
      <c r="O140" s="62"/>
      <c r="P140" s="64"/>
    </row>
    <row r="141" spans="1:16" s="44" customFormat="1" ht="15" customHeight="1">
      <c r="A141" s="38" t="s">
        <v>0</v>
      </c>
      <c r="B141" s="35" t="s">
        <v>1</v>
      </c>
      <c r="C141" s="35" t="s">
        <v>341</v>
      </c>
      <c r="D141" s="45" t="s">
        <v>2</v>
      </c>
      <c r="E141" s="45" t="s">
        <v>3</v>
      </c>
      <c r="F141" s="45" t="s">
        <v>4</v>
      </c>
      <c r="G141" s="45" t="s">
        <v>5</v>
      </c>
      <c r="H141" s="45" t="s">
        <v>6</v>
      </c>
      <c r="I141" s="45" t="s">
        <v>7</v>
      </c>
      <c r="J141" s="35" t="s">
        <v>8</v>
      </c>
      <c r="K141" s="35" t="s">
        <v>9</v>
      </c>
      <c r="L141" s="35" t="s">
        <v>10</v>
      </c>
      <c r="M141" s="42" t="s">
        <v>11</v>
      </c>
      <c r="N141" s="35" t="s">
        <v>12</v>
      </c>
      <c r="O141" s="35" t="s">
        <v>16</v>
      </c>
      <c r="P141" s="43" t="s">
        <v>13</v>
      </c>
    </row>
    <row r="142" spans="1:16" ht="15" customHeight="1">
      <c r="A142" s="39" t="s">
        <v>14</v>
      </c>
      <c r="B142" s="50" t="str">
        <f>大貨SKU!A70</f>
        <v>A11W635313FWT</v>
      </c>
      <c r="C142" s="31"/>
      <c r="D142" s="31"/>
      <c r="E142" s="31"/>
      <c r="F142" s="31"/>
      <c r="G142" s="31"/>
      <c r="H142" s="31"/>
      <c r="I142" s="31"/>
      <c r="J142" s="50" t="str">
        <f>大貨SKU!B70</f>
        <v>女</v>
      </c>
      <c r="K142" s="50" t="str">
        <f>大貨SKU!C70</f>
        <v>GOLF</v>
      </c>
      <c r="L142" s="50">
        <f t="shared" ref="L142:L174" si="33">(D142+E142+F142+G142+H142+I142)-(D143+E143+F143+G143+H143+I143)</f>
        <v>0</v>
      </c>
      <c r="M142" s="59"/>
      <c r="N142" s="61"/>
      <c r="O142" s="61"/>
      <c r="P142" s="63"/>
    </row>
    <row r="143" spans="1:16" ht="15" customHeight="1">
      <c r="A143" s="39" t="s">
        <v>15</v>
      </c>
      <c r="B143" s="51"/>
      <c r="C143" s="31"/>
      <c r="D143" s="31"/>
      <c r="E143" s="31"/>
      <c r="F143" s="31"/>
      <c r="G143" s="31"/>
      <c r="H143" s="31"/>
      <c r="I143" s="31"/>
      <c r="J143" s="51"/>
      <c r="K143" s="51"/>
      <c r="L143" s="51"/>
      <c r="M143" s="60"/>
      <c r="N143" s="62"/>
      <c r="O143" s="62"/>
      <c r="P143" s="64"/>
    </row>
    <row r="144" spans="1:16" ht="15" customHeight="1">
      <c r="A144" s="39" t="s">
        <v>14</v>
      </c>
      <c r="B144" s="50" t="str">
        <f>大貨SKU!A71</f>
        <v>A11W635318FGN</v>
      </c>
      <c r="C144" s="31"/>
      <c r="D144" s="31"/>
      <c r="E144" s="31"/>
      <c r="F144" s="31"/>
      <c r="G144" s="31"/>
      <c r="H144" s="31"/>
      <c r="I144" s="31"/>
      <c r="J144" s="50" t="str">
        <f>大貨SKU!B71</f>
        <v>女</v>
      </c>
      <c r="K144" s="50" t="str">
        <f>大貨SKU!C71</f>
        <v>GOLF</v>
      </c>
      <c r="L144" s="50">
        <f t="shared" si="33"/>
        <v>0</v>
      </c>
      <c r="M144" s="59"/>
      <c r="N144" s="61"/>
      <c r="O144" s="61"/>
      <c r="P144" s="63"/>
    </row>
    <row r="145" spans="1:16" ht="15" customHeight="1">
      <c r="A145" s="39" t="s">
        <v>15</v>
      </c>
      <c r="B145" s="51"/>
      <c r="C145" s="31"/>
      <c r="D145" s="31"/>
      <c r="E145" s="31"/>
      <c r="F145" s="31"/>
      <c r="G145" s="31"/>
      <c r="H145" s="31"/>
      <c r="I145" s="31"/>
      <c r="J145" s="51"/>
      <c r="K145" s="51"/>
      <c r="L145" s="51"/>
      <c r="M145" s="60"/>
      <c r="N145" s="62"/>
      <c r="O145" s="62"/>
      <c r="P145" s="64"/>
    </row>
    <row r="146" spans="1:16" ht="15" customHeight="1">
      <c r="A146" s="39" t="s">
        <v>14</v>
      </c>
      <c r="B146" s="50" t="str">
        <f>大貨SKU!A72</f>
        <v>A11W635320FWT</v>
      </c>
      <c r="C146" s="31"/>
      <c r="D146" s="31"/>
      <c r="E146" s="31"/>
      <c r="F146" s="31"/>
      <c r="G146" s="31"/>
      <c r="H146" s="31"/>
      <c r="I146" s="31"/>
      <c r="J146" s="50" t="str">
        <f>大貨SKU!B72</f>
        <v>女</v>
      </c>
      <c r="K146" s="50" t="str">
        <f>大貨SKU!C72</f>
        <v>GOLF</v>
      </c>
      <c r="L146" s="50">
        <f t="shared" si="33"/>
        <v>0</v>
      </c>
      <c r="M146" s="59"/>
      <c r="N146" s="61"/>
      <c r="O146" s="61"/>
      <c r="P146" s="63"/>
    </row>
    <row r="147" spans="1:16" ht="15" customHeight="1">
      <c r="A147" s="39" t="s">
        <v>15</v>
      </c>
      <c r="B147" s="51"/>
      <c r="C147" s="31"/>
      <c r="D147" s="31"/>
      <c r="E147" s="31"/>
      <c r="F147" s="31"/>
      <c r="G147" s="31"/>
      <c r="H147" s="31"/>
      <c r="I147" s="31"/>
      <c r="J147" s="51"/>
      <c r="K147" s="51"/>
      <c r="L147" s="51"/>
      <c r="M147" s="60"/>
      <c r="N147" s="62"/>
      <c r="O147" s="62"/>
      <c r="P147" s="64"/>
    </row>
    <row r="148" spans="1:16" ht="15" customHeight="1">
      <c r="A148" s="39" t="s">
        <v>14</v>
      </c>
      <c r="B148" s="50" t="str">
        <f>大貨SKU!A73</f>
        <v>A11W635414FBK</v>
      </c>
      <c r="C148" s="31"/>
      <c r="D148" s="31"/>
      <c r="E148" s="31"/>
      <c r="F148" s="31"/>
      <c r="G148" s="31"/>
      <c r="H148" s="31"/>
      <c r="I148" s="31"/>
      <c r="J148" s="50" t="str">
        <f>大貨SKU!B73</f>
        <v>女</v>
      </c>
      <c r="K148" s="50" t="str">
        <f>大貨SKU!C73</f>
        <v>GOLF</v>
      </c>
      <c r="L148" s="50">
        <f t="shared" si="33"/>
        <v>0</v>
      </c>
      <c r="M148" s="59"/>
      <c r="N148" s="61"/>
      <c r="O148" s="61"/>
      <c r="P148" s="63"/>
    </row>
    <row r="149" spans="1:16" ht="15" customHeight="1">
      <c r="A149" s="39" t="s">
        <v>15</v>
      </c>
      <c r="B149" s="51"/>
      <c r="C149" s="31"/>
      <c r="D149" s="31"/>
      <c r="E149" s="31"/>
      <c r="F149" s="31"/>
      <c r="G149" s="31"/>
      <c r="H149" s="31"/>
      <c r="I149" s="31"/>
      <c r="J149" s="51"/>
      <c r="K149" s="51"/>
      <c r="L149" s="51"/>
      <c r="M149" s="60"/>
      <c r="N149" s="62"/>
      <c r="O149" s="62"/>
      <c r="P149" s="64"/>
    </row>
    <row r="150" spans="1:16" ht="15" customHeight="1">
      <c r="A150" s="39" t="s">
        <v>14</v>
      </c>
      <c r="B150" s="50" t="str">
        <f>大貨SKU!A74</f>
        <v>F11W628804FDB</v>
      </c>
      <c r="C150" s="31"/>
      <c r="D150" s="31"/>
      <c r="E150" s="31"/>
      <c r="F150" s="31"/>
      <c r="G150" s="31"/>
      <c r="H150" s="31"/>
      <c r="I150" s="31"/>
      <c r="J150" s="50" t="str">
        <f>大貨SKU!B74</f>
        <v>女</v>
      </c>
      <c r="K150" s="50" t="str">
        <f>大貨SKU!C74</f>
        <v>HERITAGE</v>
      </c>
      <c r="L150" s="50">
        <f t="shared" si="33"/>
        <v>0</v>
      </c>
      <c r="M150" s="59"/>
      <c r="N150" s="61"/>
      <c r="O150" s="61"/>
      <c r="P150" s="63"/>
    </row>
    <row r="151" spans="1:16" ht="15" customHeight="1">
      <c r="A151" s="39" t="s">
        <v>15</v>
      </c>
      <c r="B151" s="51"/>
      <c r="C151" s="31"/>
      <c r="D151" s="31"/>
      <c r="E151" s="31"/>
      <c r="F151" s="31"/>
      <c r="G151" s="31"/>
      <c r="H151" s="31"/>
      <c r="I151" s="31"/>
      <c r="J151" s="51"/>
      <c r="K151" s="51"/>
      <c r="L151" s="51"/>
      <c r="M151" s="60"/>
      <c r="N151" s="62"/>
      <c r="O151" s="62"/>
      <c r="P151" s="64"/>
    </row>
    <row r="152" spans="1:16" ht="15" customHeight="1">
      <c r="A152" s="39" t="s">
        <v>14</v>
      </c>
      <c r="B152" s="50" t="str">
        <f>大貨SKU!A75</f>
        <v>F11W628809FWT</v>
      </c>
      <c r="C152" s="31"/>
      <c r="D152" s="31"/>
      <c r="E152" s="31"/>
      <c r="F152" s="31"/>
      <c r="G152" s="31"/>
      <c r="H152" s="31"/>
      <c r="I152" s="31"/>
      <c r="J152" s="50" t="str">
        <f>大貨SKU!B75</f>
        <v>女</v>
      </c>
      <c r="K152" s="50" t="str">
        <f>大貨SKU!C75</f>
        <v>HERITAGE</v>
      </c>
      <c r="L152" s="50">
        <f t="shared" si="33"/>
        <v>0</v>
      </c>
      <c r="M152" s="59"/>
      <c r="N152" s="61"/>
      <c r="O152" s="61"/>
      <c r="P152" s="63"/>
    </row>
    <row r="153" spans="1:16" ht="15" customHeight="1">
      <c r="A153" s="39" t="s">
        <v>15</v>
      </c>
      <c r="B153" s="51"/>
      <c r="C153" s="31"/>
      <c r="D153" s="31"/>
      <c r="E153" s="31"/>
      <c r="F153" s="31"/>
      <c r="G153" s="31"/>
      <c r="H153" s="31"/>
      <c r="I153" s="31"/>
      <c r="J153" s="51"/>
      <c r="K153" s="51"/>
      <c r="L153" s="51"/>
      <c r="M153" s="60"/>
      <c r="N153" s="62"/>
      <c r="O153" s="62"/>
      <c r="P153" s="64"/>
    </row>
    <row r="154" spans="1:16" ht="15" customHeight="1">
      <c r="A154" s="39" t="s">
        <v>14</v>
      </c>
      <c r="B154" s="50" t="str">
        <f>大貨SKU!A76</f>
        <v>F11W628118FWT</v>
      </c>
      <c r="C154" s="31"/>
      <c r="D154" s="31"/>
      <c r="E154" s="31"/>
      <c r="F154" s="31"/>
      <c r="G154" s="31"/>
      <c r="H154" s="31"/>
      <c r="I154" s="31"/>
      <c r="J154" s="50" t="str">
        <f>大貨SKU!B76</f>
        <v>女</v>
      </c>
      <c r="K154" s="50" t="str">
        <f>大貨SKU!C76</f>
        <v>HERITAGE</v>
      </c>
      <c r="L154" s="50">
        <f t="shared" si="33"/>
        <v>0</v>
      </c>
      <c r="M154" s="59"/>
      <c r="N154" s="61"/>
      <c r="O154" s="61"/>
      <c r="P154" s="63"/>
    </row>
    <row r="155" spans="1:16" ht="15" customHeight="1">
      <c r="A155" s="39" t="s">
        <v>15</v>
      </c>
      <c r="B155" s="51"/>
      <c r="C155" s="31"/>
      <c r="D155" s="31"/>
      <c r="E155" s="31"/>
      <c r="F155" s="31"/>
      <c r="G155" s="31"/>
      <c r="H155" s="31"/>
      <c r="I155" s="31"/>
      <c r="J155" s="51"/>
      <c r="K155" s="51"/>
      <c r="L155" s="51"/>
      <c r="M155" s="60"/>
      <c r="N155" s="62"/>
      <c r="O155" s="62"/>
      <c r="P155" s="64"/>
    </row>
    <row r="156" spans="1:16" ht="15" customHeight="1">
      <c r="A156" s="39" t="s">
        <v>14</v>
      </c>
      <c r="B156" s="50" t="str">
        <f>大貨SKU!A77</f>
        <v>F11W628416FDB</v>
      </c>
      <c r="C156" s="31"/>
      <c r="D156" s="31"/>
      <c r="E156" s="31"/>
      <c r="F156" s="31"/>
      <c r="G156" s="31"/>
      <c r="H156" s="31"/>
      <c r="I156" s="31"/>
      <c r="J156" s="50" t="str">
        <f>大貨SKU!B77</f>
        <v>女</v>
      </c>
      <c r="K156" s="50" t="str">
        <f>大貨SKU!C77</f>
        <v>HERITAGE</v>
      </c>
      <c r="L156" s="50">
        <f t="shared" si="33"/>
        <v>0</v>
      </c>
      <c r="M156" s="59"/>
      <c r="N156" s="61"/>
      <c r="O156" s="61"/>
      <c r="P156" s="63"/>
    </row>
    <row r="157" spans="1:16" ht="15" customHeight="1">
      <c r="A157" s="39" t="s">
        <v>15</v>
      </c>
      <c r="B157" s="51"/>
      <c r="C157" s="31"/>
      <c r="D157" s="31"/>
      <c r="E157" s="31"/>
      <c r="F157" s="31"/>
      <c r="G157" s="31"/>
      <c r="H157" s="31"/>
      <c r="I157" s="31"/>
      <c r="J157" s="51"/>
      <c r="K157" s="51"/>
      <c r="L157" s="51"/>
      <c r="M157" s="60"/>
      <c r="N157" s="62"/>
      <c r="O157" s="62"/>
      <c r="P157" s="64"/>
    </row>
    <row r="158" spans="1:16" ht="15" customHeight="1">
      <c r="A158" s="39" t="s">
        <v>14</v>
      </c>
      <c r="B158" s="50" t="str">
        <f>大貨SKU!A78</f>
        <v>F11W628415FDB</v>
      </c>
      <c r="C158" s="31"/>
      <c r="D158" s="31"/>
      <c r="E158" s="31"/>
      <c r="F158" s="31"/>
      <c r="G158" s="31"/>
      <c r="H158" s="31"/>
      <c r="I158" s="31"/>
      <c r="J158" s="50" t="str">
        <f>大貨SKU!B78</f>
        <v>女</v>
      </c>
      <c r="K158" s="50" t="str">
        <f>大貨SKU!C78</f>
        <v>HERITAGE</v>
      </c>
      <c r="L158" s="50">
        <f t="shared" si="33"/>
        <v>0</v>
      </c>
      <c r="M158" s="59"/>
      <c r="N158" s="61"/>
      <c r="O158" s="61"/>
      <c r="P158" s="63"/>
    </row>
    <row r="159" spans="1:16" ht="15" customHeight="1">
      <c r="A159" s="39" t="s">
        <v>15</v>
      </c>
      <c r="B159" s="51"/>
      <c r="C159" s="31"/>
      <c r="D159" s="31"/>
      <c r="E159" s="31"/>
      <c r="F159" s="31"/>
      <c r="G159" s="31"/>
      <c r="H159" s="31"/>
      <c r="I159" s="31"/>
      <c r="J159" s="51"/>
      <c r="K159" s="51"/>
      <c r="L159" s="51"/>
      <c r="M159" s="60"/>
      <c r="N159" s="62"/>
      <c r="O159" s="62"/>
      <c r="P159" s="64"/>
    </row>
    <row r="160" spans="1:16" ht="15" customHeight="1">
      <c r="A160" s="39" t="s">
        <v>14</v>
      </c>
      <c r="B160" s="50" t="str">
        <f>大貨SKU!A79</f>
        <v>F11W628416FWT</v>
      </c>
      <c r="C160" s="31"/>
      <c r="D160" s="31"/>
      <c r="E160" s="31"/>
      <c r="F160" s="31"/>
      <c r="G160" s="31"/>
      <c r="H160" s="31"/>
      <c r="I160" s="31"/>
      <c r="J160" s="50" t="str">
        <f>大貨SKU!B79</f>
        <v>女</v>
      </c>
      <c r="K160" s="50" t="str">
        <f>大貨SKU!C79</f>
        <v>HERITAGE</v>
      </c>
      <c r="L160" s="50">
        <f t="shared" si="33"/>
        <v>0</v>
      </c>
      <c r="M160" s="59"/>
      <c r="N160" s="61"/>
      <c r="O160" s="61"/>
      <c r="P160" s="63"/>
    </row>
    <row r="161" spans="1:16" ht="15" customHeight="1">
      <c r="A161" s="39" t="s">
        <v>15</v>
      </c>
      <c r="B161" s="51"/>
      <c r="C161" s="31"/>
      <c r="D161" s="31"/>
      <c r="E161" s="31"/>
      <c r="F161" s="31"/>
      <c r="G161" s="31"/>
      <c r="H161" s="31"/>
      <c r="I161" s="31"/>
      <c r="J161" s="51"/>
      <c r="K161" s="51"/>
      <c r="L161" s="51"/>
      <c r="M161" s="60"/>
      <c r="N161" s="62"/>
      <c r="O161" s="62"/>
      <c r="P161" s="64"/>
    </row>
    <row r="162" spans="1:16" ht="15" customHeight="1">
      <c r="A162" s="39" t="s">
        <v>14</v>
      </c>
      <c r="B162" s="50" t="str">
        <f>大貨SKU!A80</f>
        <v>F11W628605FWT</v>
      </c>
      <c r="C162" s="31"/>
      <c r="D162" s="31"/>
      <c r="E162" s="31"/>
      <c r="F162" s="31"/>
      <c r="G162" s="31"/>
      <c r="H162" s="31"/>
      <c r="I162" s="31"/>
      <c r="J162" s="50" t="str">
        <f>大貨SKU!B80</f>
        <v>女</v>
      </c>
      <c r="K162" s="50" t="str">
        <f>大貨SKU!C80</f>
        <v>HERITAGE</v>
      </c>
      <c r="L162" s="50">
        <f t="shared" si="33"/>
        <v>0</v>
      </c>
      <c r="M162" s="59"/>
      <c r="N162" s="61"/>
      <c r="O162" s="61"/>
      <c r="P162" s="63"/>
    </row>
    <row r="163" spans="1:16" ht="15" customHeight="1">
      <c r="A163" s="39" t="s">
        <v>15</v>
      </c>
      <c r="B163" s="51"/>
      <c r="C163" s="31"/>
      <c r="D163" s="31"/>
      <c r="E163" s="31"/>
      <c r="F163" s="31"/>
      <c r="G163" s="31"/>
      <c r="H163" s="31"/>
      <c r="I163" s="31"/>
      <c r="J163" s="51"/>
      <c r="K163" s="51"/>
      <c r="L163" s="51"/>
      <c r="M163" s="60"/>
      <c r="N163" s="62"/>
      <c r="O163" s="62"/>
      <c r="P163" s="64"/>
    </row>
    <row r="164" spans="1:16" ht="15" customHeight="1">
      <c r="A164" s="39" t="s">
        <v>14</v>
      </c>
      <c r="B164" s="50" t="str">
        <f>大貨SKU!A81</f>
        <v>F11W628118FDB</v>
      </c>
      <c r="C164" s="31"/>
      <c r="D164" s="31"/>
      <c r="E164" s="31"/>
      <c r="F164" s="31"/>
      <c r="G164" s="31"/>
      <c r="H164" s="31"/>
      <c r="I164" s="31"/>
      <c r="J164" s="50" t="str">
        <f>大貨SKU!B81</f>
        <v>女</v>
      </c>
      <c r="K164" s="50" t="str">
        <f>大貨SKU!C81</f>
        <v>HERITAGE</v>
      </c>
      <c r="L164" s="50">
        <f t="shared" si="33"/>
        <v>0</v>
      </c>
      <c r="M164" s="59"/>
      <c r="N164" s="61"/>
      <c r="O164" s="61"/>
      <c r="P164" s="63"/>
    </row>
    <row r="165" spans="1:16" ht="15" customHeight="1">
      <c r="A165" s="39" t="s">
        <v>15</v>
      </c>
      <c r="B165" s="51"/>
      <c r="C165" s="31"/>
      <c r="D165" s="31"/>
      <c r="E165" s="31"/>
      <c r="F165" s="31"/>
      <c r="G165" s="31"/>
      <c r="H165" s="31"/>
      <c r="I165" s="31"/>
      <c r="J165" s="51"/>
      <c r="K165" s="51"/>
      <c r="L165" s="51"/>
      <c r="M165" s="60"/>
      <c r="N165" s="62"/>
      <c r="O165" s="62"/>
      <c r="P165" s="64"/>
    </row>
    <row r="166" spans="1:16" ht="15" customHeight="1">
      <c r="A166" s="39" t="s">
        <v>14</v>
      </c>
      <c r="B166" s="50" t="str">
        <f>大貨SKU!A82</f>
        <v>F11W638411FZB</v>
      </c>
      <c r="C166" s="31"/>
      <c r="D166" s="31"/>
      <c r="E166" s="31"/>
      <c r="F166" s="31"/>
      <c r="G166" s="31"/>
      <c r="H166" s="31"/>
      <c r="I166" s="31"/>
      <c r="J166" s="50" t="str">
        <f>大貨SKU!B82</f>
        <v>女</v>
      </c>
      <c r="K166" s="50" t="str">
        <f>大貨SKU!C82</f>
        <v>HERITAGE</v>
      </c>
      <c r="L166" s="50">
        <f t="shared" si="33"/>
        <v>0</v>
      </c>
      <c r="M166" s="59"/>
      <c r="N166" s="61"/>
      <c r="O166" s="61"/>
      <c r="P166" s="63"/>
    </row>
    <row r="167" spans="1:16" ht="15" customHeight="1">
      <c r="A167" s="39" t="s">
        <v>15</v>
      </c>
      <c r="B167" s="51"/>
      <c r="C167" s="31"/>
      <c r="D167" s="31"/>
      <c r="E167" s="31"/>
      <c r="F167" s="31"/>
      <c r="G167" s="31"/>
      <c r="H167" s="31"/>
      <c r="I167" s="31"/>
      <c r="J167" s="51"/>
      <c r="K167" s="51"/>
      <c r="L167" s="51"/>
      <c r="M167" s="60"/>
      <c r="N167" s="62"/>
      <c r="O167" s="62"/>
      <c r="P167" s="64"/>
    </row>
    <row r="168" spans="1:16" ht="15" customHeight="1">
      <c r="A168" s="39" t="s">
        <v>14</v>
      </c>
      <c r="B168" s="50" t="str">
        <f>大貨SKU!A83</f>
        <v>F11W638813FWI</v>
      </c>
      <c r="C168" s="31"/>
      <c r="D168" s="31"/>
      <c r="E168" s="31"/>
      <c r="F168" s="31"/>
      <c r="G168" s="31"/>
      <c r="H168" s="31"/>
      <c r="I168" s="31"/>
      <c r="J168" s="50" t="str">
        <f>大貨SKU!B83</f>
        <v>女</v>
      </c>
      <c r="K168" s="50" t="str">
        <f>大貨SKU!C83</f>
        <v>HERITAGE</v>
      </c>
      <c r="L168" s="50">
        <f t="shared" si="33"/>
        <v>0</v>
      </c>
      <c r="M168" s="59"/>
      <c r="N168" s="61"/>
      <c r="O168" s="61"/>
      <c r="P168" s="63"/>
    </row>
    <row r="169" spans="1:16" ht="15" customHeight="1">
      <c r="A169" s="39" t="s">
        <v>15</v>
      </c>
      <c r="B169" s="51"/>
      <c r="C169" s="31"/>
      <c r="D169" s="31"/>
      <c r="E169" s="31"/>
      <c r="F169" s="31"/>
      <c r="G169" s="31"/>
      <c r="H169" s="31"/>
      <c r="I169" s="31"/>
      <c r="J169" s="51"/>
      <c r="K169" s="51"/>
      <c r="L169" s="51"/>
      <c r="M169" s="60"/>
      <c r="N169" s="62"/>
      <c r="O169" s="62"/>
      <c r="P169" s="64"/>
    </row>
    <row r="170" spans="1:16" ht="15" customHeight="1">
      <c r="A170" s="39" t="s">
        <v>14</v>
      </c>
      <c r="B170" s="50" t="str">
        <f>大貨SKU!A84</f>
        <v>F11W638602FDB</v>
      </c>
      <c r="C170" s="31"/>
      <c r="D170" s="31"/>
      <c r="E170" s="31"/>
      <c r="F170" s="31"/>
      <c r="G170" s="31"/>
      <c r="H170" s="31"/>
      <c r="I170" s="31"/>
      <c r="J170" s="50" t="str">
        <f>大貨SKU!B84</f>
        <v>女</v>
      </c>
      <c r="K170" s="50" t="str">
        <f>大貨SKU!C84</f>
        <v>HERITAGE</v>
      </c>
      <c r="L170" s="50">
        <f t="shared" si="33"/>
        <v>0</v>
      </c>
      <c r="M170" s="59"/>
      <c r="N170" s="61"/>
      <c r="O170" s="61"/>
      <c r="P170" s="63"/>
    </row>
    <row r="171" spans="1:16" ht="15" customHeight="1">
      <c r="A171" s="39" t="s">
        <v>15</v>
      </c>
      <c r="B171" s="51"/>
      <c r="C171" s="31"/>
      <c r="D171" s="31"/>
      <c r="E171" s="31"/>
      <c r="F171" s="31"/>
      <c r="G171" s="31"/>
      <c r="H171" s="31"/>
      <c r="I171" s="31"/>
      <c r="J171" s="51"/>
      <c r="K171" s="51"/>
      <c r="L171" s="51"/>
      <c r="M171" s="60"/>
      <c r="N171" s="62"/>
      <c r="O171" s="62"/>
      <c r="P171" s="64"/>
    </row>
    <row r="172" spans="1:16" ht="15" customHeight="1">
      <c r="A172" s="39" t="s">
        <v>14</v>
      </c>
      <c r="B172" s="50" t="str">
        <f>大貨SKU!A85</f>
        <v>F11W638199AWT</v>
      </c>
      <c r="C172" s="31"/>
      <c r="D172" s="31"/>
      <c r="E172" s="31"/>
      <c r="F172" s="31"/>
      <c r="G172" s="31"/>
      <c r="H172" s="31"/>
      <c r="I172" s="31"/>
      <c r="J172" s="50" t="str">
        <f>大貨SKU!B85</f>
        <v>女</v>
      </c>
      <c r="K172" s="50" t="str">
        <f>大貨SKU!C85</f>
        <v>HERITAGE</v>
      </c>
      <c r="L172" s="50">
        <f t="shared" si="33"/>
        <v>0</v>
      </c>
      <c r="M172" s="59"/>
      <c r="N172" s="61"/>
      <c r="O172" s="61"/>
      <c r="P172" s="63"/>
    </row>
    <row r="173" spans="1:16" ht="15" customHeight="1">
      <c r="A173" s="39" t="s">
        <v>15</v>
      </c>
      <c r="B173" s="51"/>
      <c r="C173" s="31"/>
      <c r="D173" s="31"/>
      <c r="E173" s="31"/>
      <c r="F173" s="31"/>
      <c r="G173" s="31"/>
      <c r="H173" s="31"/>
      <c r="I173" s="31"/>
      <c r="J173" s="51"/>
      <c r="K173" s="51"/>
      <c r="L173" s="51"/>
      <c r="M173" s="60"/>
      <c r="N173" s="62"/>
      <c r="O173" s="62"/>
      <c r="P173" s="64"/>
    </row>
    <row r="174" spans="1:16" ht="15" customHeight="1">
      <c r="A174" s="39" t="s">
        <v>14</v>
      </c>
      <c r="B174" s="50" t="str">
        <f>大貨SKU!A86</f>
        <v>F11W638303FDB</v>
      </c>
      <c r="C174" s="31"/>
      <c r="D174" s="31"/>
      <c r="E174" s="31"/>
      <c r="F174" s="31"/>
      <c r="G174" s="31"/>
      <c r="H174" s="31"/>
      <c r="I174" s="31"/>
      <c r="J174" s="50" t="str">
        <f>大貨SKU!B86</f>
        <v>女</v>
      </c>
      <c r="K174" s="50" t="str">
        <f>大貨SKU!C86</f>
        <v>HERITAGE</v>
      </c>
      <c r="L174" s="50">
        <f t="shared" si="33"/>
        <v>0</v>
      </c>
      <c r="M174" s="59"/>
      <c r="N174" s="61"/>
      <c r="O174" s="61"/>
      <c r="P174" s="63"/>
    </row>
    <row r="175" spans="1:16" ht="15" customHeight="1" thickBot="1">
      <c r="A175" s="39" t="s">
        <v>15</v>
      </c>
      <c r="B175" s="51"/>
      <c r="C175" s="31"/>
      <c r="D175" s="31"/>
      <c r="E175" s="31"/>
      <c r="F175" s="31"/>
      <c r="G175" s="31"/>
      <c r="H175" s="31"/>
      <c r="I175" s="31"/>
      <c r="J175" s="51"/>
      <c r="K175" s="51"/>
      <c r="L175" s="51"/>
      <c r="M175" s="60"/>
      <c r="N175" s="62"/>
      <c r="O175" s="62"/>
      <c r="P175" s="64"/>
    </row>
    <row r="176" spans="1:16" s="44" customFormat="1" ht="15" customHeight="1">
      <c r="A176" s="38" t="s">
        <v>0</v>
      </c>
      <c r="B176" s="35" t="s">
        <v>1</v>
      </c>
      <c r="C176" s="35" t="s">
        <v>341</v>
      </c>
      <c r="D176" s="45" t="s">
        <v>2</v>
      </c>
      <c r="E176" s="45" t="s">
        <v>3</v>
      </c>
      <c r="F176" s="45" t="s">
        <v>4</v>
      </c>
      <c r="G176" s="45" t="s">
        <v>5</v>
      </c>
      <c r="H176" s="45" t="s">
        <v>6</v>
      </c>
      <c r="I176" s="45" t="s">
        <v>7</v>
      </c>
      <c r="J176" s="35" t="s">
        <v>8</v>
      </c>
      <c r="K176" s="35" t="s">
        <v>9</v>
      </c>
      <c r="L176" s="35" t="s">
        <v>10</v>
      </c>
      <c r="M176" s="42" t="s">
        <v>11</v>
      </c>
      <c r="N176" s="35" t="s">
        <v>12</v>
      </c>
      <c r="O176" s="35" t="s">
        <v>16</v>
      </c>
      <c r="P176" s="43" t="s">
        <v>13</v>
      </c>
    </row>
    <row r="177" spans="1:16" ht="15" customHeight="1">
      <c r="A177" s="39" t="s">
        <v>14</v>
      </c>
      <c r="B177" s="50" t="str">
        <f>大貨SKU!A87</f>
        <v>F11W638308FDB</v>
      </c>
      <c r="C177" s="31"/>
      <c r="D177" s="31"/>
      <c r="E177" s="31"/>
      <c r="F177" s="31"/>
      <c r="G177" s="31"/>
      <c r="H177" s="31"/>
      <c r="I177" s="31"/>
      <c r="J177" s="50" t="str">
        <f>大貨SKU!B87</f>
        <v>女</v>
      </c>
      <c r="K177" s="50" t="str">
        <f>大貨SKU!C87</f>
        <v>HERITAGE</v>
      </c>
      <c r="L177" s="50">
        <f t="shared" ref="L177:L209" si="34">(D177+E177+F177+G177+H177+I177)-(D178+E178+F178+G178+H178+I178)</f>
        <v>0</v>
      </c>
      <c r="M177" s="59"/>
      <c r="N177" s="61"/>
      <c r="O177" s="61"/>
      <c r="P177" s="63"/>
    </row>
    <row r="178" spans="1:16" ht="15" customHeight="1">
      <c r="A178" s="39" t="s">
        <v>15</v>
      </c>
      <c r="B178" s="51"/>
      <c r="C178" s="31"/>
      <c r="D178" s="31"/>
      <c r="E178" s="31"/>
      <c r="F178" s="31"/>
      <c r="G178" s="31"/>
      <c r="H178" s="31"/>
      <c r="I178" s="31"/>
      <c r="J178" s="51"/>
      <c r="K178" s="51"/>
      <c r="L178" s="51"/>
      <c r="M178" s="60"/>
      <c r="N178" s="62"/>
      <c r="O178" s="62"/>
      <c r="P178" s="64"/>
    </row>
    <row r="179" spans="1:16" ht="15" customHeight="1">
      <c r="A179" s="39" t="s">
        <v>14</v>
      </c>
      <c r="B179" s="50" t="str">
        <f>大貨SKU!A88</f>
        <v>F11W638417FWT</v>
      </c>
      <c r="C179" s="31"/>
      <c r="D179" s="31"/>
      <c r="E179" s="31"/>
      <c r="F179" s="31"/>
      <c r="G179" s="31"/>
      <c r="H179" s="31"/>
      <c r="I179" s="31"/>
      <c r="J179" s="50" t="str">
        <f>大貨SKU!B88</f>
        <v>女</v>
      </c>
      <c r="K179" s="50" t="str">
        <f>大貨SKU!C88</f>
        <v>HERITAGE</v>
      </c>
      <c r="L179" s="50">
        <f t="shared" si="34"/>
        <v>0</v>
      </c>
      <c r="M179" s="59"/>
      <c r="N179" s="61"/>
      <c r="O179" s="61"/>
      <c r="P179" s="63"/>
    </row>
    <row r="180" spans="1:16" ht="15" customHeight="1">
      <c r="A180" s="39" t="s">
        <v>15</v>
      </c>
      <c r="B180" s="51"/>
      <c r="C180" s="31"/>
      <c r="D180" s="31"/>
      <c r="E180" s="31"/>
      <c r="F180" s="31"/>
      <c r="G180" s="31"/>
      <c r="H180" s="31"/>
      <c r="I180" s="31"/>
      <c r="J180" s="51"/>
      <c r="K180" s="51"/>
      <c r="L180" s="51"/>
      <c r="M180" s="60"/>
      <c r="N180" s="62"/>
      <c r="O180" s="62"/>
      <c r="P180" s="64"/>
    </row>
    <row r="181" spans="1:16" ht="15" customHeight="1">
      <c r="A181" s="39" t="s">
        <v>14</v>
      </c>
      <c r="B181" s="50" t="str">
        <f>大貨SKU!A89</f>
        <v>F11W638110FZA</v>
      </c>
      <c r="C181" s="31"/>
      <c r="D181" s="31"/>
      <c r="E181" s="31"/>
      <c r="F181" s="31"/>
      <c r="G181" s="31"/>
      <c r="H181" s="31"/>
      <c r="I181" s="31"/>
      <c r="J181" s="50" t="str">
        <f>大貨SKU!B89</f>
        <v>女</v>
      </c>
      <c r="K181" s="50" t="str">
        <f>大貨SKU!C89</f>
        <v>HERITAGE</v>
      </c>
      <c r="L181" s="50">
        <f t="shared" si="34"/>
        <v>0</v>
      </c>
      <c r="M181" s="59"/>
      <c r="N181" s="61"/>
      <c r="O181" s="61"/>
      <c r="P181" s="63"/>
    </row>
    <row r="182" spans="1:16" ht="15" customHeight="1">
      <c r="A182" s="39" t="s">
        <v>15</v>
      </c>
      <c r="B182" s="51"/>
      <c r="C182" s="31"/>
      <c r="D182" s="31"/>
      <c r="E182" s="31"/>
      <c r="F182" s="31"/>
      <c r="G182" s="31"/>
      <c r="H182" s="31"/>
      <c r="I182" s="31"/>
      <c r="J182" s="51"/>
      <c r="K182" s="51"/>
      <c r="L182" s="51"/>
      <c r="M182" s="60"/>
      <c r="N182" s="62"/>
      <c r="O182" s="62"/>
      <c r="P182" s="64"/>
    </row>
    <row r="183" spans="1:16" ht="15" customHeight="1">
      <c r="A183" s="39" t="s">
        <v>14</v>
      </c>
      <c r="B183" s="50" t="str">
        <f>大貨SKU!A90</f>
        <v>F11W638418FWT</v>
      </c>
      <c r="C183" s="31"/>
      <c r="D183" s="31"/>
      <c r="E183" s="31"/>
      <c r="F183" s="31"/>
      <c r="G183" s="31"/>
      <c r="H183" s="31"/>
      <c r="I183" s="31"/>
      <c r="J183" s="50" t="str">
        <f>大貨SKU!B90</f>
        <v>女</v>
      </c>
      <c r="K183" s="50" t="str">
        <f>大貨SKU!C90</f>
        <v>HERITAGE</v>
      </c>
      <c r="L183" s="50">
        <f t="shared" si="34"/>
        <v>0</v>
      </c>
      <c r="M183" s="59"/>
      <c r="N183" s="61"/>
      <c r="O183" s="61"/>
      <c r="P183" s="63"/>
    </row>
    <row r="184" spans="1:16" ht="15" customHeight="1">
      <c r="A184" s="39" t="s">
        <v>15</v>
      </c>
      <c r="B184" s="51"/>
      <c r="C184" s="31"/>
      <c r="D184" s="31"/>
      <c r="E184" s="31"/>
      <c r="F184" s="31"/>
      <c r="G184" s="31"/>
      <c r="H184" s="31"/>
      <c r="I184" s="31"/>
      <c r="J184" s="51"/>
      <c r="K184" s="51"/>
      <c r="L184" s="51"/>
      <c r="M184" s="60"/>
      <c r="N184" s="62"/>
      <c r="O184" s="62"/>
      <c r="P184" s="64"/>
    </row>
    <row r="185" spans="1:16" ht="15" customHeight="1">
      <c r="A185" s="39" t="s">
        <v>14</v>
      </c>
      <c r="B185" s="50" t="str">
        <f>大貨SKU!A91</f>
        <v>F11W638108FWT</v>
      </c>
      <c r="C185" s="31"/>
      <c r="D185" s="31"/>
      <c r="E185" s="31"/>
      <c r="F185" s="31"/>
      <c r="G185" s="31"/>
      <c r="H185" s="31"/>
      <c r="I185" s="31"/>
      <c r="J185" s="50" t="str">
        <f>大貨SKU!B91</f>
        <v>女</v>
      </c>
      <c r="K185" s="50" t="str">
        <f>大貨SKU!C91</f>
        <v>HERITAGE</v>
      </c>
      <c r="L185" s="50">
        <f t="shared" si="34"/>
        <v>0</v>
      </c>
      <c r="M185" s="59"/>
      <c r="N185" s="61"/>
      <c r="O185" s="61"/>
      <c r="P185" s="63"/>
    </row>
    <row r="186" spans="1:16" ht="15" customHeight="1">
      <c r="A186" s="39" t="s">
        <v>15</v>
      </c>
      <c r="B186" s="51"/>
      <c r="C186" s="31"/>
      <c r="D186" s="31"/>
      <c r="E186" s="31"/>
      <c r="F186" s="31"/>
      <c r="G186" s="31"/>
      <c r="H186" s="31"/>
      <c r="I186" s="31"/>
      <c r="J186" s="51"/>
      <c r="K186" s="51"/>
      <c r="L186" s="51"/>
      <c r="M186" s="60"/>
      <c r="N186" s="62"/>
      <c r="O186" s="62"/>
      <c r="P186" s="64"/>
    </row>
    <row r="187" spans="1:16" ht="15" customHeight="1">
      <c r="A187" s="39" t="s">
        <v>14</v>
      </c>
      <c r="B187" s="50" t="str">
        <f>大貨SKU!A92</f>
        <v>A11W623339FWT</v>
      </c>
      <c r="C187" s="31"/>
      <c r="D187" s="31"/>
      <c r="E187" s="31"/>
      <c r="F187" s="31"/>
      <c r="G187" s="31"/>
      <c r="H187" s="31"/>
      <c r="I187" s="31"/>
      <c r="J187" s="50" t="str">
        <f>大貨SKU!B92</f>
        <v>女</v>
      </c>
      <c r="K187" s="50" t="str">
        <f>大貨SKU!C92</f>
        <v>TENNIS</v>
      </c>
      <c r="L187" s="50">
        <f t="shared" si="34"/>
        <v>0</v>
      </c>
      <c r="M187" s="59"/>
      <c r="N187" s="61"/>
      <c r="O187" s="61"/>
      <c r="P187" s="63"/>
    </row>
    <row r="188" spans="1:16" ht="15" customHeight="1">
      <c r="A188" s="39" t="s">
        <v>15</v>
      </c>
      <c r="B188" s="51"/>
      <c r="C188" s="31"/>
      <c r="D188" s="31"/>
      <c r="E188" s="31"/>
      <c r="F188" s="31"/>
      <c r="G188" s="31"/>
      <c r="H188" s="31"/>
      <c r="I188" s="31"/>
      <c r="J188" s="51"/>
      <c r="K188" s="51"/>
      <c r="L188" s="51"/>
      <c r="M188" s="60"/>
      <c r="N188" s="62"/>
      <c r="O188" s="62"/>
      <c r="P188" s="64"/>
    </row>
    <row r="189" spans="1:16" ht="15" customHeight="1">
      <c r="A189" s="39" t="s">
        <v>14</v>
      </c>
      <c r="B189" s="50" t="str">
        <f>大貨SKU!A93</f>
        <v>A11W623413FWT</v>
      </c>
      <c r="C189" s="31"/>
      <c r="D189" s="31"/>
      <c r="E189" s="31"/>
      <c r="F189" s="31"/>
      <c r="G189" s="31"/>
      <c r="H189" s="31"/>
      <c r="I189" s="31"/>
      <c r="J189" s="50" t="str">
        <f>大貨SKU!B93</f>
        <v>女</v>
      </c>
      <c r="K189" s="50" t="str">
        <f>大貨SKU!C93</f>
        <v>TENNIS</v>
      </c>
      <c r="L189" s="50">
        <f t="shared" si="34"/>
        <v>0</v>
      </c>
      <c r="M189" s="59"/>
      <c r="N189" s="61"/>
      <c r="O189" s="61"/>
      <c r="P189" s="63"/>
    </row>
    <row r="190" spans="1:16" ht="15" customHeight="1">
      <c r="A190" s="39" t="s">
        <v>15</v>
      </c>
      <c r="B190" s="51"/>
      <c r="C190" s="31"/>
      <c r="D190" s="31"/>
      <c r="E190" s="31"/>
      <c r="F190" s="31"/>
      <c r="G190" s="31"/>
      <c r="H190" s="31"/>
      <c r="I190" s="31"/>
      <c r="J190" s="51"/>
      <c r="K190" s="51"/>
      <c r="L190" s="51"/>
      <c r="M190" s="60"/>
      <c r="N190" s="62"/>
      <c r="O190" s="62"/>
      <c r="P190" s="64"/>
    </row>
    <row r="191" spans="1:16" ht="15" customHeight="1">
      <c r="A191" s="39" t="s">
        <v>14</v>
      </c>
      <c r="B191" s="50" t="str">
        <f>大貨SKU!A94</f>
        <v>A11W623342FNV</v>
      </c>
      <c r="C191" s="31"/>
      <c r="D191" s="31"/>
      <c r="E191" s="31"/>
      <c r="F191" s="31"/>
      <c r="G191" s="31"/>
      <c r="H191" s="31"/>
      <c r="I191" s="31"/>
      <c r="J191" s="50" t="str">
        <f>大貨SKU!B94</f>
        <v>女</v>
      </c>
      <c r="K191" s="50" t="str">
        <f>大貨SKU!C94</f>
        <v>TENNIS</v>
      </c>
      <c r="L191" s="50">
        <f t="shared" si="34"/>
        <v>0</v>
      </c>
      <c r="M191" s="59"/>
      <c r="N191" s="61"/>
      <c r="O191" s="61"/>
      <c r="P191" s="63"/>
    </row>
    <row r="192" spans="1:16" ht="15" customHeight="1">
      <c r="A192" s="39" t="s">
        <v>15</v>
      </c>
      <c r="B192" s="51"/>
      <c r="C192" s="31"/>
      <c r="D192" s="31"/>
      <c r="E192" s="31"/>
      <c r="F192" s="31"/>
      <c r="G192" s="31"/>
      <c r="H192" s="31"/>
      <c r="I192" s="31"/>
      <c r="J192" s="51"/>
      <c r="K192" s="51"/>
      <c r="L192" s="51"/>
      <c r="M192" s="60"/>
      <c r="N192" s="62"/>
      <c r="O192" s="62"/>
      <c r="P192" s="64"/>
    </row>
    <row r="193" spans="1:16" ht="15" customHeight="1">
      <c r="A193" s="39" t="s">
        <v>14</v>
      </c>
      <c r="B193" s="50" t="str">
        <f>大貨SKU!A95</f>
        <v>A11W623347FWT</v>
      </c>
      <c r="C193" s="31"/>
      <c r="D193" s="31"/>
      <c r="E193" s="31"/>
      <c r="F193" s="31"/>
      <c r="G193" s="31"/>
      <c r="H193" s="31"/>
      <c r="I193" s="31"/>
      <c r="J193" s="50" t="str">
        <f>大貨SKU!B95</f>
        <v>女</v>
      </c>
      <c r="K193" s="50" t="str">
        <f>大貨SKU!C95</f>
        <v>TENNIS</v>
      </c>
      <c r="L193" s="50">
        <f t="shared" si="34"/>
        <v>0</v>
      </c>
      <c r="M193" s="59"/>
      <c r="N193" s="61"/>
      <c r="O193" s="61"/>
      <c r="P193" s="63"/>
    </row>
    <row r="194" spans="1:16" ht="15" customHeight="1">
      <c r="A194" s="39" t="s">
        <v>15</v>
      </c>
      <c r="B194" s="51"/>
      <c r="C194" s="31"/>
      <c r="D194" s="31"/>
      <c r="E194" s="31"/>
      <c r="F194" s="31"/>
      <c r="G194" s="31"/>
      <c r="H194" s="31"/>
      <c r="I194" s="31"/>
      <c r="J194" s="51"/>
      <c r="K194" s="51"/>
      <c r="L194" s="51"/>
      <c r="M194" s="60"/>
      <c r="N194" s="62"/>
      <c r="O194" s="62"/>
      <c r="P194" s="64"/>
    </row>
    <row r="195" spans="1:16" ht="15" customHeight="1">
      <c r="A195" s="39" t="s">
        <v>14</v>
      </c>
      <c r="B195" s="50" t="str">
        <f>大貨SKU!A96</f>
        <v>A11W623124FWT</v>
      </c>
      <c r="C195" s="31"/>
      <c r="D195" s="31"/>
      <c r="E195" s="31"/>
      <c r="F195" s="31"/>
      <c r="G195" s="31"/>
      <c r="H195" s="31"/>
      <c r="I195" s="31"/>
      <c r="J195" s="50" t="str">
        <f>大貨SKU!B96</f>
        <v>女</v>
      </c>
      <c r="K195" s="50" t="str">
        <f>大貨SKU!C96</f>
        <v>TENNIS</v>
      </c>
      <c r="L195" s="50">
        <f t="shared" si="34"/>
        <v>0</v>
      </c>
      <c r="M195" s="59"/>
      <c r="N195" s="61"/>
      <c r="O195" s="61"/>
      <c r="P195" s="63"/>
    </row>
    <row r="196" spans="1:16" ht="15" customHeight="1">
      <c r="A196" s="39" t="s">
        <v>15</v>
      </c>
      <c r="B196" s="51"/>
      <c r="C196" s="31"/>
      <c r="D196" s="31"/>
      <c r="E196" s="31"/>
      <c r="F196" s="31"/>
      <c r="G196" s="31"/>
      <c r="H196" s="31"/>
      <c r="I196" s="31"/>
      <c r="J196" s="51"/>
      <c r="K196" s="51"/>
      <c r="L196" s="51"/>
      <c r="M196" s="60"/>
      <c r="N196" s="62"/>
      <c r="O196" s="62"/>
      <c r="P196" s="64"/>
    </row>
    <row r="197" spans="1:16" ht="15" customHeight="1">
      <c r="A197" s="39" t="s">
        <v>14</v>
      </c>
      <c r="B197" s="50" t="str">
        <f>大貨SKU!A97</f>
        <v>A11W623345FWT</v>
      </c>
      <c r="C197" s="31"/>
      <c r="D197" s="31"/>
      <c r="E197" s="31"/>
      <c r="F197" s="31"/>
      <c r="G197" s="31"/>
      <c r="H197" s="31"/>
      <c r="I197" s="31"/>
      <c r="J197" s="50" t="str">
        <f>大貨SKU!B97</f>
        <v>女</v>
      </c>
      <c r="K197" s="50" t="str">
        <f>大貨SKU!C97</f>
        <v>TENNIS</v>
      </c>
      <c r="L197" s="50">
        <f t="shared" si="34"/>
        <v>0</v>
      </c>
      <c r="M197" s="59"/>
      <c r="N197" s="61"/>
      <c r="O197" s="61"/>
      <c r="P197" s="63"/>
    </row>
    <row r="198" spans="1:16" ht="15" customHeight="1">
      <c r="A198" s="39" t="s">
        <v>15</v>
      </c>
      <c r="B198" s="51"/>
      <c r="C198" s="31"/>
      <c r="D198" s="31"/>
      <c r="E198" s="31"/>
      <c r="F198" s="31"/>
      <c r="G198" s="31"/>
      <c r="H198" s="31"/>
      <c r="I198" s="31"/>
      <c r="J198" s="51"/>
      <c r="K198" s="51"/>
      <c r="L198" s="51"/>
      <c r="M198" s="60"/>
      <c r="N198" s="62"/>
      <c r="O198" s="62"/>
      <c r="P198" s="64"/>
    </row>
    <row r="199" spans="1:16" ht="15" customHeight="1">
      <c r="A199" s="39" t="s">
        <v>14</v>
      </c>
      <c r="B199" s="50" t="str">
        <f>大貨SKU!A98</f>
        <v>A11W623806FNV</v>
      </c>
      <c r="C199" s="31"/>
      <c r="D199" s="31"/>
      <c r="E199" s="31"/>
      <c r="F199" s="31"/>
      <c r="G199" s="31"/>
      <c r="H199" s="31"/>
      <c r="I199" s="31"/>
      <c r="J199" s="50" t="str">
        <f>大貨SKU!B98</f>
        <v>女</v>
      </c>
      <c r="K199" s="50" t="str">
        <f>大貨SKU!C98</f>
        <v>TENNIS</v>
      </c>
      <c r="L199" s="50">
        <f t="shared" si="34"/>
        <v>0</v>
      </c>
      <c r="M199" s="59"/>
      <c r="N199" s="61"/>
      <c r="O199" s="61"/>
      <c r="P199" s="63"/>
    </row>
    <row r="200" spans="1:16" ht="15" customHeight="1">
      <c r="A200" s="39" t="s">
        <v>15</v>
      </c>
      <c r="B200" s="51"/>
      <c r="C200" s="31"/>
      <c r="D200" s="31"/>
      <c r="E200" s="31"/>
      <c r="F200" s="31"/>
      <c r="G200" s="31"/>
      <c r="H200" s="31"/>
      <c r="I200" s="31"/>
      <c r="J200" s="51"/>
      <c r="K200" s="51"/>
      <c r="L200" s="51"/>
      <c r="M200" s="60"/>
      <c r="N200" s="62"/>
      <c r="O200" s="62"/>
      <c r="P200" s="64"/>
    </row>
    <row r="201" spans="1:16" ht="15" customHeight="1">
      <c r="A201" s="39" t="s">
        <v>14</v>
      </c>
      <c r="B201" s="50" t="str">
        <f>大貨SKU!A99</f>
        <v>A11W623136FYE</v>
      </c>
      <c r="C201" s="31"/>
      <c r="D201" s="31"/>
      <c r="E201" s="31"/>
      <c r="F201" s="31"/>
      <c r="G201" s="31"/>
      <c r="H201" s="31"/>
      <c r="I201" s="31"/>
      <c r="J201" s="50" t="str">
        <f>大貨SKU!B99</f>
        <v>女</v>
      </c>
      <c r="K201" s="50" t="str">
        <f>大貨SKU!C99</f>
        <v>TENNIS</v>
      </c>
      <c r="L201" s="50">
        <f t="shared" si="34"/>
        <v>0</v>
      </c>
      <c r="M201" s="59"/>
      <c r="N201" s="61"/>
      <c r="O201" s="61"/>
      <c r="P201" s="63"/>
    </row>
    <row r="202" spans="1:16" ht="15" customHeight="1">
      <c r="A202" s="39" t="s">
        <v>15</v>
      </c>
      <c r="B202" s="51"/>
      <c r="C202" s="31"/>
      <c r="D202" s="31"/>
      <c r="E202" s="31"/>
      <c r="F202" s="31"/>
      <c r="G202" s="31"/>
      <c r="H202" s="31"/>
      <c r="I202" s="31"/>
      <c r="J202" s="51"/>
      <c r="K202" s="51"/>
      <c r="L202" s="51"/>
      <c r="M202" s="60"/>
      <c r="N202" s="62"/>
      <c r="O202" s="62"/>
      <c r="P202" s="64"/>
    </row>
    <row r="203" spans="1:16" ht="15" customHeight="1">
      <c r="A203" s="39" t="s">
        <v>14</v>
      </c>
      <c r="B203" s="50" t="str">
        <f>大貨SKU!A100</f>
        <v>A11W623341FNV</v>
      </c>
      <c r="C203" s="31"/>
      <c r="D203" s="31"/>
      <c r="E203" s="31"/>
      <c r="F203" s="31"/>
      <c r="G203" s="31"/>
      <c r="H203" s="31"/>
      <c r="I203" s="31"/>
      <c r="J203" s="50" t="str">
        <f>大貨SKU!B100</f>
        <v>女</v>
      </c>
      <c r="K203" s="50" t="str">
        <f>大貨SKU!C100</f>
        <v>TENNIS</v>
      </c>
      <c r="L203" s="50">
        <f t="shared" si="34"/>
        <v>0</v>
      </c>
      <c r="M203" s="59"/>
      <c r="N203" s="61"/>
      <c r="O203" s="61"/>
      <c r="P203" s="63"/>
    </row>
    <row r="204" spans="1:16" ht="15" customHeight="1">
      <c r="A204" s="39" t="s">
        <v>15</v>
      </c>
      <c r="B204" s="51"/>
      <c r="C204" s="31"/>
      <c r="D204" s="31"/>
      <c r="E204" s="31"/>
      <c r="F204" s="31"/>
      <c r="G204" s="31"/>
      <c r="H204" s="31"/>
      <c r="I204" s="31"/>
      <c r="J204" s="51"/>
      <c r="K204" s="51"/>
      <c r="L204" s="51"/>
      <c r="M204" s="60"/>
      <c r="N204" s="62"/>
      <c r="O204" s="62"/>
      <c r="P204" s="64"/>
    </row>
    <row r="205" spans="1:16" ht="15" customHeight="1">
      <c r="A205" s="39" t="s">
        <v>14</v>
      </c>
      <c r="B205" s="50" t="str">
        <f>大貨SKU!A101</f>
        <v>A11W623343FNV</v>
      </c>
      <c r="C205" s="31"/>
      <c r="D205" s="31"/>
      <c r="E205" s="31"/>
      <c r="F205" s="31"/>
      <c r="G205" s="31"/>
      <c r="H205" s="31"/>
      <c r="I205" s="31"/>
      <c r="J205" s="50" t="str">
        <f>大貨SKU!B101</f>
        <v>女</v>
      </c>
      <c r="K205" s="50" t="str">
        <f>大貨SKU!C101</f>
        <v>TENNIS</v>
      </c>
      <c r="L205" s="50">
        <f t="shared" si="34"/>
        <v>0</v>
      </c>
      <c r="M205" s="59"/>
      <c r="N205" s="61"/>
      <c r="O205" s="61"/>
      <c r="P205" s="63"/>
    </row>
    <row r="206" spans="1:16" ht="15" customHeight="1">
      <c r="A206" s="39" t="s">
        <v>15</v>
      </c>
      <c r="B206" s="51"/>
      <c r="C206" s="31"/>
      <c r="D206" s="31"/>
      <c r="E206" s="31"/>
      <c r="F206" s="31"/>
      <c r="G206" s="31"/>
      <c r="H206" s="31"/>
      <c r="I206" s="31"/>
      <c r="J206" s="51"/>
      <c r="K206" s="51"/>
      <c r="L206" s="51"/>
      <c r="M206" s="60"/>
      <c r="N206" s="62"/>
      <c r="O206" s="62"/>
      <c r="P206" s="64"/>
    </row>
    <row r="207" spans="1:16" ht="15" customHeight="1">
      <c r="A207" s="39" t="s">
        <v>14</v>
      </c>
      <c r="B207" s="50" t="str">
        <f>大貨SKU!A102</f>
        <v>A11W623401FNV</v>
      </c>
      <c r="C207" s="31"/>
      <c r="D207" s="31"/>
      <c r="E207" s="31"/>
      <c r="F207" s="31"/>
      <c r="G207" s="31"/>
      <c r="H207" s="31"/>
      <c r="I207" s="31"/>
      <c r="J207" s="50" t="str">
        <f>大貨SKU!B102</f>
        <v>女</v>
      </c>
      <c r="K207" s="50" t="str">
        <f>大貨SKU!C102</f>
        <v>TENNIS</v>
      </c>
      <c r="L207" s="50">
        <f t="shared" si="34"/>
        <v>0</v>
      </c>
      <c r="M207" s="59"/>
      <c r="N207" s="61"/>
      <c r="O207" s="61"/>
      <c r="P207" s="63"/>
    </row>
    <row r="208" spans="1:16" ht="15" customHeight="1">
      <c r="A208" s="39" t="s">
        <v>15</v>
      </c>
      <c r="B208" s="51"/>
      <c r="C208" s="31"/>
      <c r="D208" s="31"/>
      <c r="E208" s="31"/>
      <c r="F208" s="31"/>
      <c r="G208" s="31"/>
      <c r="H208" s="31"/>
      <c r="I208" s="31"/>
      <c r="J208" s="51"/>
      <c r="K208" s="51"/>
      <c r="L208" s="51"/>
      <c r="M208" s="60"/>
      <c r="N208" s="62"/>
      <c r="O208" s="62"/>
      <c r="P208" s="64"/>
    </row>
    <row r="209" spans="1:16" ht="15" customHeight="1">
      <c r="A209" s="39" t="s">
        <v>14</v>
      </c>
      <c r="B209" s="50" t="str">
        <f>大貨SKU!A103</f>
        <v>A11W623124FNV</v>
      </c>
      <c r="C209" s="31"/>
      <c r="D209" s="31"/>
      <c r="E209" s="31"/>
      <c r="F209" s="31"/>
      <c r="G209" s="31"/>
      <c r="H209" s="31"/>
      <c r="I209" s="31"/>
      <c r="J209" s="50" t="str">
        <f>大貨SKU!B103</f>
        <v>女</v>
      </c>
      <c r="K209" s="50" t="str">
        <f>大貨SKU!C103</f>
        <v>TENNIS</v>
      </c>
      <c r="L209" s="50">
        <f t="shared" si="34"/>
        <v>0</v>
      </c>
      <c r="M209" s="59"/>
      <c r="N209" s="61"/>
      <c r="O209" s="61"/>
      <c r="P209" s="63"/>
    </row>
    <row r="210" spans="1:16" ht="15" customHeight="1" thickBot="1">
      <c r="A210" s="39" t="s">
        <v>15</v>
      </c>
      <c r="B210" s="51"/>
      <c r="C210" s="31"/>
      <c r="D210" s="31"/>
      <c r="E210" s="31"/>
      <c r="F210" s="31"/>
      <c r="G210" s="31"/>
      <c r="H210" s="31"/>
      <c r="I210" s="31"/>
      <c r="J210" s="51"/>
      <c r="K210" s="51"/>
      <c r="L210" s="51"/>
      <c r="M210" s="60"/>
      <c r="N210" s="62"/>
      <c r="O210" s="62"/>
      <c r="P210" s="64"/>
    </row>
    <row r="211" spans="1:16" s="44" customFormat="1" ht="15" customHeight="1">
      <c r="A211" s="38" t="s">
        <v>0</v>
      </c>
      <c r="B211" s="35" t="s">
        <v>1</v>
      </c>
      <c r="C211" s="35" t="s">
        <v>341</v>
      </c>
      <c r="D211" s="45" t="s">
        <v>2</v>
      </c>
      <c r="E211" s="45" t="s">
        <v>3</v>
      </c>
      <c r="F211" s="45" t="s">
        <v>4</v>
      </c>
      <c r="G211" s="45" t="s">
        <v>5</v>
      </c>
      <c r="H211" s="45" t="s">
        <v>6</v>
      </c>
      <c r="I211" s="45" t="s">
        <v>7</v>
      </c>
      <c r="J211" s="35" t="s">
        <v>8</v>
      </c>
      <c r="K211" s="35" t="s">
        <v>9</v>
      </c>
      <c r="L211" s="35" t="s">
        <v>10</v>
      </c>
      <c r="M211" s="42" t="s">
        <v>11</v>
      </c>
      <c r="N211" s="35" t="s">
        <v>12</v>
      </c>
      <c r="O211" s="35" t="s">
        <v>16</v>
      </c>
      <c r="P211" s="43" t="s">
        <v>13</v>
      </c>
    </row>
    <row r="212" spans="1:16" ht="15" customHeight="1">
      <c r="A212" s="39" t="s">
        <v>14</v>
      </c>
      <c r="B212" s="50" t="str">
        <f>大貨SKU!A104</f>
        <v>A11W623136FWT</v>
      </c>
      <c r="C212" s="31"/>
      <c r="D212" s="31"/>
      <c r="E212" s="31"/>
      <c r="F212" s="31"/>
      <c r="G212" s="31"/>
      <c r="H212" s="31"/>
      <c r="I212" s="31"/>
      <c r="J212" s="50" t="str">
        <f>大貨SKU!B104</f>
        <v>女</v>
      </c>
      <c r="K212" s="50" t="str">
        <f>大貨SKU!C104</f>
        <v>TENNIS</v>
      </c>
      <c r="L212" s="50">
        <f t="shared" ref="L212:L244" si="35">(D212+E212+F212+G212+H212+I212)-(D213+E213+F213+G213+H213+I213)</f>
        <v>0</v>
      </c>
      <c r="M212" s="59"/>
      <c r="N212" s="61"/>
      <c r="O212" s="61"/>
      <c r="P212" s="63"/>
    </row>
    <row r="213" spans="1:16" ht="15" customHeight="1">
      <c r="A213" s="39" t="s">
        <v>15</v>
      </c>
      <c r="B213" s="51"/>
      <c r="C213" s="31"/>
      <c r="D213" s="31"/>
      <c r="E213" s="31"/>
      <c r="F213" s="31"/>
      <c r="G213" s="31"/>
      <c r="H213" s="31"/>
      <c r="I213" s="31"/>
      <c r="J213" s="51"/>
      <c r="K213" s="51"/>
      <c r="L213" s="51"/>
      <c r="M213" s="60"/>
      <c r="N213" s="62"/>
      <c r="O213" s="62"/>
      <c r="P213" s="64"/>
    </row>
    <row r="214" spans="1:16" ht="15" customHeight="1">
      <c r="A214" s="39" t="s">
        <v>14</v>
      </c>
      <c r="B214" s="50" t="str">
        <f>大貨SKU!A105</f>
        <v>A11W623342FWT</v>
      </c>
      <c r="C214" s="31"/>
      <c r="D214" s="31"/>
      <c r="E214" s="31"/>
      <c r="F214" s="31"/>
      <c r="G214" s="31"/>
      <c r="H214" s="31"/>
      <c r="I214" s="31"/>
      <c r="J214" s="50" t="str">
        <f>大貨SKU!B105</f>
        <v>女</v>
      </c>
      <c r="K214" s="50" t="str">
        <f>大貨SKU!C105</f>
        <v>TENNIS</v>
      </c>
      <c r="L214" s="50">
        <f t="shared" si="35"/>
        <v>0</v>
      </c>
      <c r="M214" s="59"/>
      <c r="N214" s="61"/>
      <c r="O214" s="61"/>
      <c r="P214" s="63"/>
    </row>
    <row r="215" spans="1:16" ht="15" customHeight="1">
      <c r="A215" s="39" t="s">
        <v>15</v>
      </c>
      <c r="B215" s="51"/>
      <c r="C215" s="31"/>
      <c r="D215" s="31"/>
      <c r="E215" s="31"/>
      <c r="F215" s="31"/>
      <c r="G215" s="31"/>
      <c r="H215" s="31"/>
      <c r="I215" s="31"/>
      <c r="J215" s="51"/>
      <c r="K215" s="51"/>
      <c r="L215" s="51"/>
      <c r="M215" s="60"/>
      <c r="N215" s="62"/>
      <c r="O215" s="62"/>
      <c r="P215" s="64"/>
    </row>
    <row r="216" spans="1:16" ht="15" customHeight="1">
      <c r="A216" s="39" t="s">
        <v>14</v>
      </c>
      <c r="B216" s="50" t="str">
        <f>大貨SKU!A106</f>
        <v>A11W623137FWT</v>
      </c>
      <c r="C216" s="31"/>
      <c r="D216" s="31"/>
      <c r="E216" s="31"/>
      <c r="F216" s="31"/>
      <c r="G216" s="31"/>
      <c r="H216" s="31"/>
      <c r="I216" s="31"/>
      <c r="J216" s="50" t="str">
        <f>大貨SKU!B106</f>
        <v>女</v>
      </c>
      <c r="K216" s="50" t="str">
        <f>大貨SKU!C106</f>
        <v>TENNIS</v>
      </c>
      <c r="L216" s="50">
        <f t="shared" si="35"/>
        <v>0</v>
      </c>
      <c r="M216" s="59"/>
      <c r="N216" s="61"/>
      <c r="O216" s="61"/>
      <c r="P216" s="63"/>
    </row>
    <row r="217" spans="1:16" ht="15" customHeight="1">
      <c r="A217" s="39" t="s">
        <v>15</v>
      </c>
      <c r="B217" s="51"/>
      <c r="C217" s="31"/>
      <c r="D217" s="31"/>
      <c r="E217" s="31"/>
      <c r="F217" s="31"/>
      <c r="G217" s="31"/>
      <c r="H217" s="31"/>
      <c r="I217" s="31"/>
      <c r="J217" s="51"/>
      <c r="K217" s="51"/>
      <c r="L217" s="51"/>
      <c r="M217" s="60"/>
      <c r="N217" s="62"/>
      <c r="O217" s="62"/>
      <c r="P217" s="64"/>
    </row>
    <row r="218" spans="1:16" ht="15" customHeight="1">
      <c r="A218" s="39" t="s">
        <v>14</v>
      </c>
      <c r="B218" s="50" t="str">
        <f>大貨SKU!A107</f>
        <v>A11W633309FDB</v>
      </c>
      <c r="C218" s="31"/>
      <c r="D218" s="31"/>
      <c r="E218" s="31"/>
      <c r="F218" s="31"/>
      <c r="G218" s="31"/>
      <c r="H218" s="31"/>
      <c r="I218" s="31"/>
      <c r="J218" s="50" t="str">
        <f>大貨SKU!B107</f>
        <v>女</v>
      </c>
      <c r="K218" s="50" t="str">
        <f>大貨SKU!C107</f>
        <v>TENNIS</v>
      </c>
      <c r="L218" s="50">
        <f t="shared" si="35"/>
        <v>0</v>
      </c>
      <c r="M218" s="59"/>
      <c r="N218" s="61"/>
      <c r="O218" s="61"/>
      <c r="P218" s="63"/>
    </row>
    <row r="219" spans="1:16" ht="15" customHeight="1">
      <c r="A219" s="39" t="s">
        <v>15</v>
      </c>
      <c r="B219" s="51"/>
      <c r="C219" s="31"/>
      <c r="D219" s="31"/>
      <c r="E219" s="31"/>
      <c r="F219" s="31"/>
      <c r="G219" s="31"/>
      <c r="H219" s="31"/>
      <c r="I219" s="31"/>
      <c r="J219" s="51"/>
      <c r="K219" s="51"/>
      <c r="L219" s="51"/>
      <c r="M219" s="60"/>
      <c r="N219" s="62"/>
      <c r="O219" s="62"/>
      <c r="P219" s="64"/>
    </row>
    <row r="220" spans="1:16" ht="15" customHeight="1">
      <c r="A220" s="39" t="s">
        <v>14</v>
      </c>
      <c r="B220" s="50" t="str">
        <f>大貨SKU!A108</f>
        <v>A11W633120FWT</v>
      </c>
      <c r="C220" s="31"/>
      <c r="D220" s="31"/>
      <c r="E220" s="31"/>
      <c r="F220" s="31"/>
      <c r="G220" s="31"/>
      <c r="H220" s="31"/>
      <c r="I220" s="31"/>
      <c r="J220" s="50" t="str">
        <f>大貨SKU!B108</f>
        <v>女</v>
      </c>
      <c r="K220" s="50" t="str">
        <f>大貨SKU!C108</f>
        <v>TENNIS</v>
      </c>
      <c r="L220" s="50">
        <f t="shared" si="35"/>
        <v>0</v>
      </c>
      <c r="M220" s="59"/>
      <c r="N220" s="61"/>
      <c r="O220" s="61"/>
      <c r="P220" s="63"/>
    </row>
    <row r="221" spans="1:16" ht="15" customHeight="1">
      <c r="A221" s="39" t="s">
        <v>15</v>
      </c>
      <c r="B221" s="51"/>
      <c r="C221" s="31"/>
      <c r="D221" s="31"/>
      <c r="E221" s="31"/>
      <c r="F221" s="31"/>
      <c r="G221" s="31"/>
      <c r="H221" s="31"/>
      <c r="I221" s="31"/>
      <c r="J221" s="51"/>
      <c r="K221" s="51"/>
      <c r="L221" s="51"/>
      <c r="M221" s="60"/>
      <c r="N221" s="62"/>
      <c r="O221" s="62"/>
      <c r="P221" s="64"/>
    </row>
    <row r="222" spans="1:16" ht="15" customHeight="1">
      <c r="A222" s="39" t="s">
        <v>14</v>
      </c>
      <c r="B222" s="50" t="str">
        <f>大貨SKU!A109</f>
        <v>A11W633320FDB</v>
      </c>
      <c r="C222" s="31"/>
      <c r="D222" s="31"/>
      <c r="E222" s="31"/>
      <c r="F222" s="31"/>
      <c r="G222" s="31"/>
      <c r="H222" s="31"/>
      <c r="I222" s="31"/>
      <c r="J222" s="50" t="str">
        <f>大貨SKU!B109</f>
        <v>女</v>
      </c>
      <c r="K222" s="50" t="str">
        <f>大貨SKU!C109</f>
        <v>TENNIS</v>
      </c>
      <c r="L222" s="50">
        <f t="shared" si="35"/>
        <v>0</v>
      </c>
      <c r="M222" s="59"/>
      <c r="N222" s="61"/>
      <c r="O222" s="61"/>
      <c r="P222" s="63"/>
    </row>
    <row r="223" spans="1:16" ht="15" customHeight="1">
      <c r="A223" s="39" t="s">
        <v>15</v>
      </c>
      <c r="B223" s="51"/>
      <c r="C223" s="31"/>
      <c r="D223" s="31"/>
      <c r="E223" s="31"/>
      <c r="F223" s="31"/>
      <c r="G223" s="31"/>
      <c r="H223" s="31"/>
      <c r="I223" s="31"/>
      <c r="J223" s="51"/>
      <c r="K223" s="51"/>
      <c r="L223" s="51"/>
      <c r="M223" s="60"/>
      <c r="N223" s="62"/>
      <c r="O223" s="62"/>
      <c r="P223" s="64"/>
    </row>
    <row r="224" spans="1:16" ht="15" customHeight="1">
      <c r="A224" s="39" t="s">
        <v>14</v>
      </c>
      <c r="B224" s="50" t="str">
        <f>大貨SKU!A110</f>
        <v>A11W633320FDG</v>
      </c>
      <c r="C224" s="31"/>
      <c r="D224" s="31"/>
      <c r="E224" s="31"/>
      <c r="F224" s="31"/>
      <c r="G224" s="31"/>
      <c r="H224" s="31"/>
      <c r="I224" s="31"/>
      <c r="J224" s="50" t="str">
        <f>大貨SKU!B110</f>
        <v>女</v>
      </c>
      <c r="K224" s="50" t="str">
        <f>大貨SKU!C110</f>
        <v>TENNIS</v>
      </c>
      <c r="L224" s="50">
        <f t="shared" si="35"/>
        <v>0</v>
      </c>
      <c r="M224" s="59"/>
      <c r="N224" s="61"/>
      <c r="O224" s="61"/>
      <c r="P224" s="63"/>
    </row>
    <row r="225" spans="1:16" ht="15" customHeight="1">
      <c r="A225" s="39" t="s">
        <v>15</v>
      </c>
      <c r="B225" s="51"/>
      <c r="C225" s="31"/>
      <c r="D225" s="31"/>
      <c r="E225" s="31"/>
      <c r="F225" s="31"/>
      <c r="G225" s="31"/>
      <c r="H225" s="31"/>
      <c r="I225" s="31"/>
      <c r="J225" s="51"/>
      <c r="K225" s="51"/>
      <c r="L225" s="51"/>
      <c r="M225" s="60"/>
      <c r="N225" s="62"/>
      <c r="O225" s="62"/>
      <c r="P225" s="64"/>
    </row>
    <row r="226" spans="1:16" ht="15" customHeight="1">
      <c r="A226" s="39" t="s">
        <v>14</v>
      </c>
      <c r="B226" s="50" t="str">
        <f>大貨SKU!A111</f>
        <v>A11W633503FDB</v>
      </c>
      <c r="C226" s="31"/>
      <c r="D226" s="31"/>
      <c r="E226" s="31"/>
      <c r="F226" s="31"/>
      <c r="G226" s="31"/>
      <c r="H226" s="31"/>
      <c r="I226" s="31"/>
      <c r="J226" s="50" t="str">
        <f>大貨SKU!B111</f>
        <v>女</v>
      </c>
      <c r="K226" s="50" t="str">
        <f>大貨SKU!C111</f>
        <v>TENNIS</v>
      </c>
      <c r="L226" s="50">
        <f t="shared" si="35"/>
        <v>0</v>
      </c>
      <c r="M226" s="59"/>
      <c r="N226" s="61"/>
      <c r="O226" s="61"/>
      <c r="P226" s="63"/>
    </row>
    <row r="227" spans="1:16" ht="15" customHeight="1">
      <c r="A227" s="39" t="s">
        <v>15</v>
      </c>
      <c r="B227" s="51"/>
      <c r="C227" s="31"/>
      <c r="D227" s="31"/>
      <c r="E227" s="31"/>
      <c r="F227" s="31"/>
      <c r="G227" s="31"/>
      <c r="H227" s="31"/>
      <c r="I227" s="31"/>
      <c r="J227" s="51"/>
      <c r="K227" s="51"/>
      <c r="L227" s="51"/>
      <c r="M227" s="60"/>
      <c r="N227" s="62"/>
      <c r="O227" s="62"/>
      <c r="P227" s="64"/>
    </row>
    <row r="228" spans="1:16" ht="15" customHeight="1">
      <c r="A228" s="39" t="s">
        <v>14</v>
      </c>
      <c r="B228" s="50" t="str">
        <f>大貨SKU!A112</f>
        <v>A11W633604FDB</v>
      </c>
      <c r="C228" s="31"/>
      <c r="D228" s="31"/>
      <c r="E228" s="31"/>
      <c r="F228" s="31"/>
      <c r="G228" s="31"/>
      <c r="H228" s="31"/>
      <c r="I228" s="31"/>
      <c r="J228" s="50" t="str">
        <f>大貨SKU!B112</f>
        <v>女</v>
      </c>
      <c r="K228" s="50" t="str">
        <f>大貨SKU!C112</f>
        <v>TENNIS</v>
      </c>
      <c r="L228" s="50">
        <f t="shared" si="35"/>
        <v>0</v>
      </c>
      <c r="M228" s="59"/>
      <c r="N228" s="61"/>
      <c r="O228" s="61"/>
      <c r="P228" s="63"/>
    </row>
    <row r="229" spans="1:16" ht="15" customHeight="1">
      <c r="A229" s="39" t="s">
        <v>15</v>
      </c>
      <c r="B229" s="51"/>
      <c r="C229" s="31"/>
      <c r="D229" s="31"/>
      <c r="E229" s="31"/>
      <c r="F229" s="31"/>
      <c r="G229" s="31"/>
      <c r="H229" s="31"/>
      <c r="I229" s="31"/>
      <c r="J229" s="51"/>
      <c r="K229" s="51"/>
      <c r="L229" s="51"/>
      <c r="M229" s="60"/>
      <c r="N229" s="62"/>
      <c r="O229" s="62"/>
      <c r="P229" s="64"/>
    </row>
    <row r="230" spans="1:16" ht="15" customHeight="1">
      <c r="A230" s="39" t="s">
        <v>14</v>
      </c>
      <c r="B230" s="50" t="str">
        <f>大貨SKU!A113</f>
        <v>A11W633125FWT</v>
      </c>
      <c r="C230" s="31"/>
      <c r="D230" s="31"/>
      <c r="E230" s="31"/>
      <c r="F230" s="31"/>
      <c r="G230" s="31"/>
      <c r="H230" s="31"/>
      <c r="I230" s="31"/>
      <c r="J230" s="50" t="str">
        <f>大貨SKU!B113</f>
        <v>女</v>
      </c>
      <c r="K230" s="50" t="str">
        <f>大貨SKU!C113</f>
        <v>TENNIS</v>
      </c>
      <c r="L230" s="50">
        <f t="shared" si="35"/>
        <v>0</v>
      </c>
      <c r="M230" s="59"/>
      <c r="N230" s="61"/>
      <c r="O230" s="61"/>
      <c r="P230" s="63"/>
    </row>
    <row r="231" spans="1:16" ht="15" customHeight="1">
      <c r="A231" s="39" t="s">
        <v>15</v>
      </c>
      <c r="B231" s="51"/>
      <c r="C231" s="31"/>
      <c r="D231" s="31"/>
      <c r="E231" s="31"/>
      <c r="F231" s="31"/>
      <c r="G231" s="31"/>
      <c r="H231" s="31"/>
      <c r="I231" s="31"/>
      <c r="J231" s="51"/>
      <c r="K231" s="51"/>
      <c r="L231" s="51"/>
      <c r="M231" s="60"/>
      <c r="N231" s="62"/>
      <c r="O231" s="62"/>
      <c r="P231" s="64"/>
    </row>
    <row r="232" spans="1:16" ht="15" customHeight="1">
      <c r="A232" s="39" t="s">
        <v>14</v>
      </c>
      <c r="B232" s="50" t="str">
        <f>大貨SKU!A114</f>
        <v>A11W633109FWT</v>
      </c>
      <c r="C232" s="31"/>
      <c r="D232" s="31"/>
      <c r="E232" s="31"/>
      <c r="F232" s="31"/>
      <c r="G232" s="31"/>
      <c r="H232" s="31"/>
      <c r="I232" s="31"/>
      <c r="J232" s="50" t="str">
        <f>大貨SKU!B114</f>
        <v>女</v>
      </c>
      <c r="K232" s="50" t="str">
        <f>大貨SKU!C114</f>
        <v>TENNIS</v>
      </c>
      <c r="L232" s="50">
        <f t="shared" si="35"/>
        <v>0</v>
      </c>
      <c r="M232" s="59"/>
      <c r="N232" s="61"/>
      <c r="O232" s="61"/>
      <c r="P232" s="63"/>
    </row>
    <row r="233" spans="1:16" ht="15" customHeight="1">
      <c r="A233" s="39" t="s">
        <v>15</v>
      </c>
      <c r="B233" s="51"/>
      <c r="C233" s="31"/>
      <c r="D233" s="31"/>
      <c r="E233" s="31"/>
      <c r="F233" s="31"/>
      <c r="G233" s="31"/>
      <c r="H233" s="31"/>
      <c r="I233" s="31"/>
      <c r="J233" s="51"/>
      <c r="K233" s="51"/>
      <c r="L233" s="51"/>
      <c r="M233" s="60"/>
      <c r="N233" s="62"/>
      <c r="O233" s="62"/>
      <c r="P233" s="64"/>
    </row>
    <row r="234" spans="1:16" ht="15" customHeight="1">
      <c r="A234" s="39" t="s">
        <v>14</v>
      </c>
      <c r="B234" s="50" t="str">
        <f>大貨SKU!A115</f>
        <v>F11W623115FWT</v>
      </c>
      <c r="C234" s="31"/>
      <c r="D234" s="31"/>
      <c r="E234" s="31"/>
      <c r="F234" s="31"/>
      <c r="G234" s="31"/>
      <c r="H234" s="31"/>
      <c r="I234" s="31"/>
      <c r="J234" s="50" t="str">
        <f>大貨SKU!B115</f>
        <v>女</v>
      </c>
      <c r="K234" s="50" t="str">
        <f>大貨SKU!C115</f>
        <v>WHITE</v>
      </c>
      <c r="L234" s="50">
        <f t="shared" si="35"/>
        <v>0</v>
      </c>
      <c r="M234" s="59"/>
      <c r="N234" s="61"/>
      <c r="O234" s="61"/>
      <c r="P234" s="63"/>
    </row>
    <row r="235" spans="1:16" ht="15" customHeight="1">
      <c r="A235" s="39" t="s">
        <v>15</v>
      </c>
      <c r="B235" s="51"/>
      <c r="C235" s="31"/>
      <c r="D235" s="31"/>
      <c r="E235" s="31"/>
      <c r="F235" s="31"/>
      <c r="G235" s="31"/>
      <c r="H235" s="31"/>
      <c r="I235" s="31"/>
      <c r="J235" s="51"/>
      <c r="K235" s="51"/>
      <c r="L235" s="51"/>
      <c r="M235" s="60"/>
      <c r="N235" s="62"/>
      <c r="O235" s="62"/>
      <c r="P235" s="64"/>
    </row>
    <row r="236" spans="1:16" ht="15" customHeight="1">
      <c r="A236" s="39" t="s">
        <v>14</v>
      </c>
      <c r="B236" s="50" t="str">
        <f>大貨SKU!A116</f>
        <v>F11W623810FBK</v>
      </c>
      <c r="C236" s="31"/>
      <c r="D236" s="31"/>
      <c r="E236" s="31"/>
      <c r="F236" s="31"/>
      <c r="G236" s="31"/>
      <c r="H236" s="31"/>
      <c r="I236" s="31"/>
      <c r="J236" s="50" t="str">
        <f>大貨SKU!B116</f>
        <v>女</v>
      </c>
      <c r="K236" s="50" t="str">
        <f>大貨SKU!C116</f>
        <v>WHITE</v>
      </c>
      <c r="L236" s="50">
        <f t="shared" si="35"/>
        <v>0</v>
      </c>
      <c r="M236" s="59"/>
      <c r="N236" s="61"/>
      <c r="O236" s="61"/>
      <c r="P236" s="63"/>
    </row>
    <row r="237" spans="1:16" ht="15" customHeight="1">
      <c r="A237" s="39" t="s">
        <v>15</v>
      </c>
      <c r="B237" s="51"/>
      <c r="C237" s="31"/>
      <c r="D237" s="31"/>
      <c r="E237" s="31"/>
      <c r="F237" s="31"/>
      <c r="G237" s="31"/>
      <c r="H237" s="31"/>
      <c r="I237" s="31"/>
      <c r="J237" s="51"/>
      <c r="K237" s="51"/>
      <c r="L237" s="51"/>
      <c r="M237" s="60"/>
      <c r="N237" s="62"/>
      <c r="O237" s="62"/>
      <c r="P237" s="64"/>
    </row>
    <row r="238" spans="1:16" ht="15" customHeight="1">
      <c r="A238" s="39" t="s">
        <v>14</v>
      </c>
      <c r="B238" s="50" t="str">
        <f>大貨SKU!A117</f>
        <v>F11W623307FBK</v>
      </c>
      <c r="C238" s="31"/>
      <c r="D238" s="31"/>
      <c r="E238" s="31"/>
      <c r="F238" s="31"/>
      <c r="G238" s="31"/>
      <c r="H238" s="31"/>
      <c r="I238" s="31"/>
      <c r="J238" s="50" t="str">
        <f>大貨SKU!B117</f>
        <v>女</v>
      </c>
      <c r="K238" s="50" t="str">
        <f>大貨SKU!C117</f>
        <v>WHITE</v>
      </c>
      <c r="L238" s="50">
        <f t="shared" si="35"/>
        <v>0</v>
      </c>
      <c r="M238" s="59"/>
      <c r="N238" s="61"/>
      <c r="O238" s="61"/>
      <c r="P238" s="63"/>
    </row>
    <row r="239" spans="1:16" ht="15" customHeight="1">
      <c r="A239" s="39" t="s">
        <v>15</v>
      </c>
      <c r="B239" s="51"/>
      <c r="C239" s="31"/>
      <c r="D239" s="31"/>
      <c r="E239" s="31"/>
      <c r="F239" s="31"/>
      <c r="G239" s="31"/>
      <c r="H239" s="31"/>
      <c r="I239" s="31"/>
      <c r="J239" s="51"/>
      <c r="K239" s="51"/>
      <c r="L239" s="51"/>
      <c r="M239" s="60"/>
      <c r="N239" s="62"/>
      <c r="O239" s="62"/>
      <c r="P239" s="64"/>
    </row>
    <row r="240" spans="1:16" ht="15" customHeight="1">
      <c r="A240" s="39" t="s">
        <v>14</v>
      </c>
      <c r="B240" s="50" t="str">
        <f>大貨SKU!A118</f>
        <v>F11W623604FBK</v>
      </c>
      <c r="C240" s="31"/>
      <c r="D240" s="31"/>
      <c r="E240" s="31"/>
      <c r="F240" s="31"/>
      <c r="G240" s="31"/>
      <c r="H240" s="31"/>
      <c r="I240" s="31"/>
      <c r="J240" s="50" t="str">
        <f>大貨SKU!B118</f>
        <v>女</v>
      </c>
      <c r="K240" s="50" t="str">
        <f>大貨SKU!C118</f>
        <v>WHITE</v>
      </c>
      <c r="L240" s="50">
        <f t="shared" si="35"/>
        <v>0</v>
      </c>
      <c r="M240" s="59"/>
      <c r="N240" s="61"/>
      <c r="O240" s="61"/>
      <c r="P240" s="63"/>
    </row>
    <row r="241" spans="1:16" ht="15" customHeight="1">
      <c r="A241" s="39" t="s">
        <v>15</v>
      </c>
      <c r="B241" s="51"/>
      <c r="C241" s="31"/>
      <c r="D241" s="31"/>
      <c r="E241" s="31"/>
      <c r="F241" s="31"/>
      <c r="G241" s="31"/>
      <c r="H241" s="31"/>
      <c r="I241" s="31"/>
      <c r="J241" s="51"/>
      <c r="K241" s="51"/>
      <c r="L241" s="51"/>
      <c r="M241" s="60"/>
      <c r="N241" s="62"/>
      <c r="O241" s="62"/>
      <c r="P241" s="64"/>
    </row>
    <row r="242" spans="1:16" ht="15" customHeight="1">
      <c r="A242" s="39" t="s">
        <v>14</v>
      </c>
      <c r="B242" s="50" t="str">
        <f>大貨SKU!A119</f>
        <v>F11W623115FTQ</v>
      </c>
      <c r="C242" s="31"/>
      <c r="D242" s="31"/>
      <c r="E242" s="31"/>
      <c r="F242" s="31"/>
      <c r="G242" s="31"/>
      <c r="H242" s="31"/>
      <c r="I242" s="31"/>
      <c r="J242" s="50" t="str">
        <f>大貨SKU!B119</f>
        <v>女</v>
      </c>
      <c r="K242" s="50" t="str">
        <f>大貨SKU!C119</f>
        <v>WHITE</v>
      </c>
      <c r="L242" s="50">
        <f t="shared" si="35"/>
        <v>0</v>
      </c>
      <c r="M242" s="59"/>
      <c r="N242" s="61"/>
      <c r="O242" s="61"/>
      <c r="P242" s="63"/>
    </row>
    <row r="243" spans="1:16" ht="15" customHeight="1">
      <c r="A243" s="39" t="s">
        <v>15</v>
      </c>
      <c r="B243" s="51"/>
      <c r="C243" s="31"/>
      <c r="D243" s="31"/>
      <c r="E243" s="31"/>
      <c r="F243" s="31"/>
      <c r="G243" s="31"/>
      <c r="H243" s="31"/>
      <c r="I243" s="31"/>
      <c r="J243" s="51"/>
      <c r="K243" s="51"/>
      <c r="L243" s="51"/>
      <c r="M243" s="60"/>
      <c r="N243" s="62"/>
      <c r="O243" s="62"/>
      <c r="P243" s="64"/>
    </row>
    <row r="244" spans="1:16" ht="15" customHeight="1">
      <c r="A244" s="39" t="s">
        <v>14</v>
      </c>
      <c r="B244" s="50" t="str">
        <f>大貨SKU!A120</f>
        <v>F11W623404FGY</v>
      </c>
      <c r="C244" s="31"/>
      <c r="D244" s="31"/>
      <c r="E244" s="31"/>
      <c r="F244" s="31"/>
      <c r="G244" s="31"/>
      <c r="H244" s="31"/>
      <c r="I244" s="31"/>
      <c r="J244" s="50" t="str">
        <f>大貨SKU!B120</f>
        <v>女</v>
      </c>
      <c r="K244" s="50" t="str">
        <f>大貨SKU!C120</f>
        <v>WHITE</v>
      </c>
      <c r="L244" s="50">
        <f t="shared" si="35"/>
        <v>0</v>
      </c>
      <c r="M244" s="59"/>
      <c r="N244" s="61"/>
      <c r="O244" s="61"/>
      <c r="P244" s="63"/>
    </row>
    <row r="245" spans="1:16" ht="15" customHeight="1" thickBot="1">
      <c r="A245" s="39" t="s">
        <v>15</v>
      </c>
      <c r="B245" s="51"/>
      <c r="C245" s="31"/>
      <c r="D245" s="31"/>
      <c r="E245" s="31"/>
      <c r="F245" s="31"/>
      <c r="G245" s="31"/>
      <c r="H245" s="31"/>
      <c r="I245" s="31"/>
      <c r="J245" s="51"/>
      <c r="K245" s="51"/>
      <c r="L245" s="51"/>
      <c r="M245" s="60"/>
      <c r="N245" s="62"/>
      <c r="O245" s="62"/>
      <c r="P245" s="64"/>
    </row>
    <row r="246" spans="1:16" s="44" customFormat="1" ht="15" customHeight="1">
      <c r="A246" s="38" t="s">
        <v>0</v>
      </c>
      <c r="B246" s="35" t="s">
        <v>1</v>
      </c>
      <c r="C246" s="35" t="s">
        <v>341</v>
      </c>
      <c r="D246" s="45" t="s">
        <v>2</v>
      </c>
      <c r="E246" s="45" t="s">
        <v>3</v>
      </c>
      <c r="F246" s="45" t="s">
        <v>4</v>
      </c>
      <c r="G246" s="45" t="s">
        <v>5</v>
      </c>
      <c r="H246" s="45" t="s">
        <v>6</v>
      </c>
      <c r="I246" s="45" t="s">
        <v>7</v>
      </c>
      <c r="J246" s="35" t="s">
        <v>8</v>
      </c>
      <c r="K246" s="35" t="s">
        <v>9</v>
      </c>
      <c r="L246" s="35" t="s">
        <v>10</v>
      </c>
      <c r="M246" s="42" t="s">
        <v>11</v>
      </c>
      <c r="N246" s="35" t="s">
        <v>12</v>
      </c>
      <c r="O246" s="35" t="s">
        <v>16</v>
      </c>
      <c r="P246" s="43" t="s">
        <v>13</v>
      </c>
    </row>
    <row r="247" spans="1:16" ht="15" customHeight="1">
      <c r="A247" s="39" t="s">
        <v>14</v>
      </c>
      <c r="B247" s="50" t="str">
        <f>大貨SKU!A121</f>
        <v>F11W623113FWT</v>
      </c>
      <c r="C247" s="31"/>
      <c r="D247" s="31"/>
      <c r="E247" s="31"/>
      <c r="F247" s="31"/>
      <c r="G247" s="31"/>
      <c r="H247" s="31"/>
      <c r="I247" s="31"/>
      <c r="J247" s="50" t="str">
        <f>大貨SKU!B121</f>
        <v>女</v>
      </c>
      <c r="K247" s="50" t="str">
        <f>大貨SKU!C121</f>
        <v>WHITE</v>
      </c>
      <c r="L247" s="50">
        <f t="shared" ref="L247:L279" si="36">(D247+E247+F247+G247+H247+I247)-(D248+E248+F248+G248+H248+I248)</f>
        <v>0</v>
      </c>
      <c r="M247" s="59"/>
      <c r="N247" s="61"/>
      <c r="O247" s="61"/>
      <c r="P247" s="63"/>
    </row>
    <row r="248" spans="1:16" ht="15" customHeight="1">
      <c r="A248" s="39" t="s">
        <v>15</v>
      </c>
      <c r="B248" s="51"/>
      <c r="C248" s="31"/>
      <c r="D248" s="31"/>
      <c r="E248" s="31"/>
      <c r="F248" s="31"/>
      <c r="G248" s="31"/>
      <c r="H248" s="31"/>
      <c r="I248" s="31"/>
      <c r="J248" s="51"/>
      <c r="K248" s="51"/>
      <c r="L248" s="51"/>
      <c r="M248" s="60"/>
      <c r="N248" s="62"/>
      <c r="O248" s="62"/>
      <c r="P248" s="64"/>
    </row>
    <row r="249" spans="1:16" ht="15" customHeight="1">
      <c r="A249" s="39" t="s">
        <v>14</v>
      </c>
      <c r="B249" s="50" t="str">
        <f>大貨SKU!A122</f>
        <v>F11W623603FBK</v>
      </c>
      <c r="C249" s="31"/>
      <c r="D249" s="31"/>
      <c r="E249" s="31"/>
      <c r="F249" s="31"/>
      <c r="G249" s="31"/>
      <c r="H249" s="31"/>
      <c r="I249" s="31"/>
      <c r="J249" s="50" t="str">
        <f>大貨SKU!B122</f>
        <v>女</v>
      </c>
      <c r="K249" s="50" t="str">
        <f>大貨SKU!C122</f>
        <v>WHITE</v>
      </c>
      <c r="L249" s="50">
        <f t="shared" si="36"/>
        <v>0</v>
      </c>
      <c r="M249" s="59"/>
      <c r="N249" s="61"/>
      <c r="O249" s="61"/>
      <c r="P249" s="63"/>
    </row>
    <row r="250" spans="1:16" ht="15" customHeight="1">
      <c r="A250" s="39" t="s">
        <v>15</v>
      </c>
      <c r="B250" s="51"/>
      <c r="C250" s="31"/>
      <c r="D250" s="31"/>
      <c r="E250" s="31"/>
      <c r="F250" s="31"/>
      <c r="G250" s="31"/>
      <c r="H250" s="31"/>
      <c r="I250" s="31"/>
      <c r="J250" s="51"/>
      <c r="K250" s="51"/>
      <c r="L250" s="51"/>
      <c r="M250" s="60"/>
      <c r="N250" s="62"/>
      <c r="O250" s="62"/>
      <c r="P250" s="64"/>
    </row>
    <row r="251" spans="1:16" ht="15" customHeight="1">
      <c r="A251" s="39" t="s">
        <v>14</v>
      </c>
      <c r="B251" s="50" t="str">
        <f>大貨SKU!A123</f>
        <v>F11W623802FGY</v>
      </c>
      <c r="C251" s="31"/>
      <c r="D251" s="31"/>
      <c r="E251" s="31"/>
      <c r="F251" s="31"/>
      <c r="G251" s="31"/>
      <c r="H251" s="31"/>
      <c r="I251" s="31"/>
      <c r="J251" s="50" t="str">
        <f>大貨SKU!B123</f>
        <v>女</v>
      </c>
      <c r="K251" s="50" t="str">
        <f>大貨SKU!C123</f>
        <v>WHITE</v>
      </c>
      <c r="L251" s="50">
        <f t="shared" si="36"/>
        <v>0</v>
      </c>
      <c r="M251" s="59"/>
      <c r="N251" s="61"/>
      <c r="O251" s="61"/>
      <c r="P251" s="63"/>
    </row>
    <row r="252" spans="1:16" ht="15" customHeight="1">
      <c r="A252" s="39" t="s">
        <v>15</v>
      </c>
      <c r="B252" s="51"/>
      <c r="C252" s="31"/>
      <c r="D252" s="31"/>
      <c r="E252" s="31"/>
      <c r="F252" s="31"/>
      <c r="G252" s="31"/>
      <c r="H252" s="31"/>
      <c r="I252" s="31"/>
      <c r="J252" s="51"/>
      <c r="K252" s="51"/>
      <c r="L252" s="51"/>
      <c r="M252" s="60"/>
      <c r="N252" s="62"/>
      <c r="O252" s="62"/>
      <c r="P252" s="64"/>
    </row>
    <row r="253" spans="1:16" ht="15" customHeight="1">
      <c r="A253" s="39" t="s">
        <v>14</v>
      </c>
      <c r="B253" s="50" t="str">
        <f>大貨SKU!A124</f>
        <v>F11W623403FGY</v>
      </c>
      <c r="C253" s="31"/>
      <c r="D253" s="31"/>
      <c r="E253" s="31"/>
      <c r="F253" s="31"/>
      <c r="G253" s="31"/>
      <c r="H253" s="31"/>
      <c r="I253" s="31"/>
      <c r="J253" s="50" t="str">
        <f>大貨SKU!B124</f>
        <v>女</v>
      </c>
      <c r="K253" s="50" t="str">
        <f>大貨SKU!C124</f>
        <v>WHITE</v>
      </c>
      <c r="L253" s="50">
        <f t="shared" si="36"/>
        <v>0</v>
      </c>
      <c r="M253" s="59"/>
      <c r="N253" s="61"/>
      <c r="O253" s="61"/>
      <c r="P253" s="63"/>
    </row>
    <row r="254" spans="1:16" ht="15" customHeight="1">
      <c r="A254" s="39" t="s">
        <v>15</v>
      </c>
      <c r="B254" s="51"/>
      <c r="C254" s="31"/>
      <c r="D254" s="31"/>
      <c r="E254" s="31"/>
      <c r="F254" s="31"/>
      <c r="G254" s="31"/>
      <c r="H254" s="31"/>
      <c r="I254" s="31"/>
      <c r="J254" s="51"/>
      <c r="K254" s="51"/>
      <c r="L254" s="51"/>
      <c r="M254" s="60"/>
      <c r="N254" s="62"/>
      <c r="O254" s="62"/>
      <c r="P254" s="64"/>
    </row>
    <row r="255" spans="1:16" ht="15" customHeight="1">
      <c r="A255" s="39" t="s">
        <v>14</v>
      </c>
      <c r="B255" s="50" t="str">
        <f>大貨SKU!A125</f>
        <v>F11W623113FPK</v>
      </c>
      <c r="C255" s="31"/>
      <c r="D255" s="31"/>
      <c r="E255" s="31"/>
      <c r="F255" s="31"/>
      <c r="G255" s="31"/>
      <c r="H255" s="31"/>
      <c r="I255" s="31"/>
      <c r="J255" s="50" t="str">
        <f>大貨SKU!B125</f>
        <v>女</v>
      </c>
      <c r="K255" s="50" t="str">
        <f>大貨SKU!C125</f>
        <v>WHITE</v>
      </c>
      <c r="L255" s="50">
        <f t="shared" si="36"/>
        <v>0</v>
      </c>
      <c r="M255" s="59"/>
      <c r="N255" s="61"/>
      <c r="O255" s="61"/>
      <c r="P255" s="63"/>
    </row>
    <row r="256" spans="1:16" ht="15" customHeight="1">
      <c r="A256" s="39" t="s">
        <v>15</v>
      </c>
      <c r="B256" s="51"/>
      <c r="C256" s="31"/>
      <c r="D256" s="31"/>
      <c r="E256" s="31"/>
      <c r="F256" s="31"/>
      <c r="G256" s="31"/>
      <c r="H256" s="31"/>
      <c r="I256" s="31"/>
      <c r="J256" s="51"/>
      <c r="K256" s="51"/>
      <c r="L256" s="51"/>
      <c r="M256" s="60"/>
      <c r="N256" s="62"/>
      <c r="O256" s="62"/>
      <c r="P256" s="64"/>
    </row>
    <row r="257" spans="1:16" ht="15" customHeight="1">
      <c r="A257" s="39" t="s">
        <v>14</v>
      </c>
      <c r="B257" s="50" t="str">
        <f>大貨SKU!A126</f>
        <v>F11W623410FGY</v>
      </c>
      <c r="C257" s="31"/>
      <c r="D257" s="31"/>
      <c r="E257" s="31"/>
      <c r="F257" s="31"/>
      <c r="G257" s="31"/>
      <c r="H257" s="31"/>
      <c r="I257" s="31"/>
      <c r="J257" s="50" t="str">
        <f>大貨SKU!B126</f>
        <v>女</v>
      </c>
      <c r="K257" s="50" t="str">
        <f>大貨SKU!C126</f>
        <v>WHITE</v>
      </c>
      <c r="L257" s="50">
        <f t="shared" si="36"/>
        <v>0</v>
      </c>
      <c r="M257" s="59"/>
      <c r="N257" s="61"/>
      <c r="O257" s="61"/>
      <c r="P257" s="63"/>
    </row>
    <row r="258" spans="1:16" ht="15" customHeight="1">
      <c r="A258" s="39" t="s">
        <v>15</v>
      </c>
      <c r="B258" s="51"/>
      <c r="C258" s="31"/>
      <c r="D258" s="31"/>
      <c r="E258" s="31"/>
      <c r="F258" s="31"/>
      <c r="G258" s="31"/>
      <c r="H258" s="31"/>
      <c r="I258" s="31"/>
      <c r="J258" s="51"/>
      <c r="K258" s="51"/>
      <c r="L258" s="51"/>
      <c r="M258" s="60"/>
      <c r="N258" s="62"/>
      <c r="O258" s="62"/>
      <c r="P258" s="64"/>
    </row>
    <row r="259" spans="1:16" ht="15" customHeight="1">
      <c r="A259" s="39" t="s">
        <v>14</v>
      </c>
      <c r="B259" s="50" t="str">
        <f>大貨SKU!A127</f>
        <v>F11W633805FWT</v>
      </c>
      <c r="C259" s="31"/>
      <c r="D259" s="31"/>
      <c r="E259" s="31"/>
      <c r="F259" s="31"/>
      <c r="G259" s="31"/>
      <c r="H259" s="31"/>
      <c r="I259" s="31"/>
      <c r="J259" s="50" t="str">
        <f>大貨SKU!B127</f>
        <v>女</v>
      </c>
      <c r="K259" s="50" t="str">
        <f>大貨SKU!C127</f>
        <v>WHITE</v>
      </c>
      <c r="L259" s="50">
        <f t="shared" si="36"/>
        <v>0</v>
      </c>
      <c r="M259" s="59"/>
      <c r="N259" s="61"/>
      <c r="O259" s="61"/>
      <c r="P259" s="63"/>
    </row>
    <row r="260" spans="1:16" ht="15" customHeight="1">
      <c r="A260" s="39" t="s">
        <v>15</v>
      </c>
      <c r="B260" s="51"/>
      <c r="C260" s="31"/>
      <c r="D260" s="31"/>
      <c r="E260" s="31"/>
      <c r="F260" s="31"/>
      <c r="G260" s="31"/>
      <c r="H260" s="31"/>
      <c r="I260" s="31"/>
      <c r="J260" s="51"/>
      <c r="K260" s="51"/>
      <c r="L260" s="51"/>
      <c r="M260" s="60"/>
      <c r="N260" s="62"/>
      <c r="O260" s="62"/>
      <c r="P260" s="64"/>
    </row>
    <row r="261" spans="1:16" ht="15" customHeight="1">
      <c r="A261" s="39" t="s">
        <v>14</v>
      </c>
      <c r="B261" s="50" t="str">
        <f>大貨SKU!A128</f>
        <v>F11W633103FPK</v>
      </c>
      <c r="C261" s="31"/>
      <c r="D261" s="31"/>
      <c r="E261" s="31"/>
      <c r="F261" s="31"/>
      <c r="G261" s="31"/>
      <c r="H261" s="31"/>
      <c r="I261" s="31"/>
      <c r="J261" s="50" t="str">
        <f>大貨SKU!B128</f>
        <v>女</v>
      </c>
      <c r="K261" s="50" t="str">
        <f>大貨SKU!C128</f>
        <v>WHITE</v>
      </c>
      <c r="L261" s="50">
        <f t="shared" si="36"/>
        <v>0</v>
      </c>
      <c r="M261" s="59"/>
      <c r="N261" s="61"/>
      <c r="O261" s="61"/>
      <c r="P261" s="63"/>
    </row>
    <row r="262" spans="1:16" ht="15" customHeight="1">
      <c r="A262" s="39" t="s">
        <v>15</v>
      </c>
      <c r="B262" s="51"/>
      <c r="C262" s="31"/>
      <c r="D262" s="31"/>
      <c r="E262" s="31"/>
      <c r="F262" s="31"/>
      <c r="G262" s="31"/>
      <c r="H262" s="31"/>
      <c r="I262" s="31"/>
      <c r="J262" s="51"/>
      <c r="K262" s="51"/>
      <c r="L262" s="51"/>
      <c r="M262" s="60"/>
      <c r="N262" s="62"/>
      <c r="O262" s="62"/>
      <c r="P262" s="64"/>
    </row>
    <row r="263" spans="1:16" ht="15" customHeight="1">
      <c r="A263" s="39" t="s">
        <v>14</v>
      </c>
      <c r="B263" s="50" t="str">
        <f>大貨SKU!A129</f>
        <v>F11W633405FWT</v>
      </c>
      <c r="C263" s="31"/>
      <c r="D263" s="31"/>
      <c r="E263" s="31"/>
      <c r="F263" s="31"/>
      <c r="G263" s="31"/>
      <c r="H263" s="31"/>
      <c r="I263" s="31"/>
      <c r="J263" s="50" t="str">
        <f>大貨SKU!B129</f>
        <v>女</v>
      </c>
      <c r="K263" s="50" t="str">
        <f>大貨SKU!C129</f>
        <v>WHITE</v>
      </c>
      <c r="L263" s="50">
        <f t="shared" si="36"/>
        <v>0</v>
      </c>
      <c r="M263" s="59"/>
      <c r="N263" s="61"/>
      <c r="O263" s="61"/>
      <c r="P263" s="63"/>
    </row>
    <row r="264" spans="1:16" ht="15" customHeight="1">
      <c r="A264" s="39" t="s">
        <v>15</v>
      </c>
      <c r="B264" s="51"/>
      <c r="C264" s="31"/>
      <c r="D264" s="31"/>
      <c r="E264" s="31"/>
      <c r="F264" s="31"/>
      <c r="G264" s="31"/>
      <c r="H264" s="31"/>
      <c r="I264" s="31"/>
      <c r="J264" s="51"/>
      <c r="K264" s="51"/>
      <c r="L264" s="51"/>
      <c r="M264" s="60"/>
      <c r="N264" s="62"/>
      <c r="O264" s="62"/>
      <c r="P264" s="64"/>
    </row>
    <row r="265" spans="1:16" ht="15" customHeight="1">
      <c r="A265" s="39" t="s">
        <v>14</v>
      </c>
      <c r="B265" s="50" t="str">
        <f>大貨SKU!A130</f>
        <v>F11W633604FBK</v>
      </c>
      <c r="C265" s="31"/>
      <c r="D265" s="31"/>
      <c r="E265" s="31"/>
      <c r="F265" s="31"/>
      <c r="G265" s="31"/>
      <c r="H265" s="31"/>
      <c r="I265" s="31"/>
      <c r="J265" s="50" t="str">
        <f>大貨SKU!B130</f>
        <v>女</v>
      </c>
      <c r="K265" s="50" t="str">
        <f>大貨SKU!C130</f>
        <v>WHITE</v>
      </c>
      <c r="L265" s="50">
        <f t="shared" si="36"/>
        <v>0</v>
      </c>
      <c r="M265" s="59"/>
      <c r="N265" s="61"/>
      <c r="O265" s="61"/>
      <c r="P265" s="63"/>
    </row>
    <row r="266" spans="1:16" ht="15" customHeight="1">
      <c r="A266" s="39" t="s">
        <v>15</v>
      </c>
      <c r="B266" s="51"/>
      <c r="C266" s="31"/>
      <c r="D266" s="31"/>
      <c r="E266" s="31"/>
      <c r="F266" s="31"/>
      <c r="G266" s="31"/>
      <c r="H266" s="31"/>
      <c r="I266" s="31"/>
      <c r="J266" s="51"/>
      <c r="K266" s="51"/>
      <c r="L266" s="51"/>
      <c r="M266" s="60"/>
      <c r="N266" s="62"/>
      <c r="O266" s="62"/>
      <c r="P266" s="64"/>
    </row>
    <row r="267" spans="1:16" ht="15" customHeight="1">
      <c r="A267" s="39" t="s">
        <v>14</v>
      </c>
      <c r="B267" s="50" t="str">
        <f>大貨SKU!A131</f>
        <v>F11W633107FGY</v>
      </c>
      <c r="C267" s="31"/>
      <c r="D267" s="31"/>
      <c r="E267" s="31"/>
      <c r="F267" s="31"/>
      <c r="G267" s="31"/>
      <c r="H267" s="31"/>
      <c r="I267" s="31"/>
      <c r="J267" s="50" t="str">
        <f>大貨SKU!B131</f>
        <v>女</v>
      </c>
      <c r="K267" s="50" t="str">
        <f>大貨SKU!C131</f>
        <v>WHITE</v>
      </c>
      <c r="L267" s="50">
        <f t="shared" si="36"/>
        <v>0</v>
      </c>
      <c r="M267" s="59"/>
      <c r="N267" s="61"/>
      <c r="O267" s="61"/>
      <c r="P267" s="63"/>
    </row>
    <row r="268" spans="1:16" ht="15" customHeight="1">
      <c r="A268" s="39" t="s">
        <v>15</v>
      </c>
      <c r="B268" s="51"/>
      <c r="C268" s="31"/>
      <c r="D268" s="31"/>
      <c r="E268" s="31"/>
      <c r="F268" s="31"/>
      <c r="G268" s="31"/>
      <c r="H268" s="31"/>
      <c r="I268" s="31"/>
      <c r="J268" s="51"/>
      <c r="K268" s="51"/>
      <c r="L268" s="51"/>
      <c r="M268" s="60"/>
      <c r="N268" s="62"/>
      <c r="O268" s="62"/>
      <c r="P268" s="64"/>
    </row>
    <row r="269" spans="1:16" ht="15" customHeight="1">
      <c r="A269" s="39" t="s">
        <v>14</v>
      </c>
      <c r="B269" s="50" t="str">
        <f>大貨SKU!A132</f>
        <v>F11W633304FGY</v>
      </c>
      <c r="C269" s="31"/>
      <c r="D269" s="31"/>
      <c r="E269" s="31"/>
      <c r="F269" s="31"/>
      <c r="G269" s="31"/>
      <c r="H269" s="31"/>
      <c r="I269" s="31"/>
      <c r="J269" s="50" t="str">
        <f>大貨SKU!B132</f>
        <v>女</v>
      </c>
      <c r="K269" s="50" t="str">
        <f>大貨SKU!C132</f>
        <v>WHITE</v>
      </c>
      <c r="L269" s="50">
        <f t="shared" si="36"/>
        <v>0</v>
      </c>
      <c r="M269" s="59"/>
      <c r="N269" s="61"/>
      <c r="O269" s="61"/>
      <c r="P269" s="63"/>
    </row>
    <row r="270" spans="1:16" ht="15" customHeight="1">
      <c r="A270" s="39" t="s">
        <v>15</v>
      </c>
      <c r="B270" s="51"/>
      <c r="C270" s="31"/>
      <c r="D270" s="31"/>
      <c r="E270" s="31"/>
      <c r="F270" s="31"/>
      <c r="G270" s="31"/>
      <c r="H270" s="31"/>
      <c r="I270" s="31"/>
      <c r="J270" s="51"/>
      <c r="K270" s="51"/>
      <c r="L270" s="51"/>
      <c r="M270" s="60"/>
      <c r="N270" s="62"/>
      <c r="O270" s="62"/>
      <c r="P270" s="64"/>
    </row>
    <row r="271" spans="1:16" ht="15" customHeight="1">
      <c r="A271" s="39" t="s">
        <v>14</v>
      </c>
      <c r="B271" s="50" t="str">
        <f>大貨SKU!A133</f>
        <v>F11W633307FBK</v>
      </c>
      <c r="C271" s="31"/>
      <c r="D271" s="31"/>
      <c r="E271" s="31"/>
      <c r="F271" s="31"/>
      <c r="G271" s="31"/>
      <c r="H271" s="31"/>
      <c r="I271" s="31"/>
      <c r="J271" s="50" t="str">
        <f>大貨SKU!B133</f>
        <v>女</v>
      </c>
      <c r="K271" s="50" t="str">
        <f>大貨SKU!C133</f>
        <v>WHITE</v>
      </c>
      <c r="L271" s="50">
        <f t="shared" si="36"/>
        <v>0</v>
      </c>
      <c r="M271" s="59"/>
      <c r="N271" s="61"/>
      <c r="O271" s="61"/>
      <c r="P271" s="63"/>
    </row>
    <row r="272" spans="1:16" ht="15" customHeight="1">
      <c r="A272" s="39" t="s">
        <v>15</v>
      </c>
      <c r="B272" s="51"/>
      <c r="C272" s="31"/>
      <c r="D272" s="31"/>
      <c r="E272" s="31"/>
      <c r="F272" s="31"/>
      <c r="G272" s="31"/>
      <c r="H272" s="31"/>
      <c r="I272" s="31"/>
      <c r="J272" s="51"/>
      <c r="K272" s="51"/>
      <c r="L272" s="51"/>
      <c r="M272" s="60"/>
      <c r="N272" s="62"/>
      <c r="O272" s="62"/>
      <c r="P272" s="64"/>
    </row>
    <row r="273" spans="1:16" ht="15" customHeight="1">
      <c r="A273" s="39" t="s">
        <v>14</v>
      </c>
      <c r="B273" s="50" t="str">
        <f>大貨SKU!A134</f>
        <v>F11W633103FWT</v>
      </c>
      <c r="C273" s="31"/>
      <c r="D273" s="31"/>
      <c r="E273" s="31"/>
      <c r="F273" s="31"/>
      <c r="G273" s="31"/>
      <c r="H273" s="31"/>
      <c r="I273" s="31"/>
      <c r="J273" s="50" t="str">
        <f>大貨SKU!B134</f>
        <v>女</v>
      </c>
      <c r="K273" s="50" t="str">
        <f>大貨SKU!C134</f>
        <v>WHITE</v>
      </c>
      <c r="L273" s="50">
        <f t="shared" si="36"/>
        <v>0</v>
      </c>
      <c r="M273" s="59"/>
      <c r="N273" s="61"/>
      <c r="O273" s="61"/>
      <c r="P273" s="63"/>
    </row>
    <row r="274" spans="1:16" ht="15" customHeight="1">
      <c r="A274" s="39" t="s">
        <v>15</v>
      </c>
      <c r="B274" s="51"/>
      <c r="C274" s="31"/>
      <c r="D274" s="31"/>
      <c r="E274" s="31"/>
      <c r="F274" s="31"/>
      <c r="G274" s="31"/>
      <c r="H274" s="31"/>
      <c r="I274" s="31"/>
      <c r="J274" s="51"/>
      <c r="K274" s="51"/>
      <c r="L274" s="51"/>
      <c r="M274" s="60"/>
      <c r="N274" s="62"/>
      <c r="O274" s="62"/>
      <c r="P274" s="64"/>
    </row>
    <row r="275" spans="1:16" ht="15" customHeight="1">
      <c r="A275" s="39" t="s">
        <v>14</v>
      </c>
      <c r="B275" s="50" t="str">
        <f>大貨SKU!A135</f>
        <v>F11W633405FBK</v>
      </c>
      <c r="C275" s="31"/>
      <c r="D275" s="31"/>
      <c r="E275" s="31"/>
      <c r="F275" s="31"/>
      <c r="G275" s="31"/>
      <c r="H275" s="31"/>
      <c r="I275" s="31"/>
      <c r="J275" s="50" t="str">
        <f>大貨SKU!B135</f>
        <v>女</v>
      </c>
      <c r="K275" s="50" t="str">
        <f>大貨SKU!C135</f>
        <v>WHITE</v>
      </c>
      <c r="L275" s="50">
        <f t="shared" si="36"/>
        <v>0</v>
      </c>
      <c r="M275" s="59"/>
      <c r="N275" s="61"/>
      <c r="O275" s="61"/>
      <c r="P275" s="63"/>
    </row>
    <row r="276" spans="1:16" ht="15" customHeight="1">
      <c r="A276" s="39" t="s">
        <v>15</v>
      </c>
      <c r="B276" s="51"/>
      <c r="C276" s="31"/>
      <c r="D276" s="31"/>
      <c r="E276" s="31"/>
      <c r="F276" s="31"/>
      <c r="G276" s="31"/>
      <c r="H276" s="31"/>
      <c r="I276" s="31"/>
      <c r="J276" s="51"/>
      <c r="K276" s="51"/>
      <c r="L276" s="51"/>
      <c r="M276" s="60"/>
      <c r="N276" s="62"/>
      <c r="O276" s="62"/>
      <c r="P276" s="64"/>
    </row>
    <row r="277" spans="1:16" ht="15" customHeight="1">
      <c r="A277" s="39" t="s">
        <v>14</v>
      </c>
      <c r="B277" s="50" t="str">
        <f>大貨SKU!A136</f>
        <v>F11W633706FWT</v>
      </c>
      <c r="C277" s="31"/>
      <c r="D277" s="31"/>
      <c r="E277" s="31"/>
      <c r="F277" s="31"/>
      <c r="G277" s="31"/>
      <c r="H277" s="31"/>
      <c r="I277" s="31"/>
      <c r="J277" s="50" t="str">
        <f>大貨SKU!B136</f>
        <v>女</v>
      </c>
      <c r="K277" s="50" t="str">
        <f>大貨SKU!C136</f>
        <v>WHITE</v>
      </c>
      <c r="L277" s="50">
        <f t="shared" si="36"/>
        <v>0</v>
      </c>
      <c r="M277" s="59"/>
      <c r="N277" s="61"/>
      <c r="O277" s="61"/>
      <c r="P277" s="63"/>
    </row>
    <row r="278" spans="1:16" ht="15" customHeight="1">
      <c r="A278" s="39" t="s">
        <v>15</v>
      </c>
      <c r="B278" s="51"/>
      <c r="C278" s="31"/>
      <c r="D278" s="31"/>
      <c r="E278" s="31"/>
      <c r="F278" s="31"/>
      <c r="G278" s="31"/>
      <c r="H278" s="31"/>
      <c r="I278" s="31"/>
      <c r="J278" s="51"/>
      <c r="K278" s="51"/>
      <c r="L278" s="51"/>
      <c r="M278" s="60"/>
      <c r="N278" s="62"/>
      <c r="O278" s="62"/>
      <c r="P278" s="64"/>
    </row>
    <row r="279" spans="1:16" ht="15" customHeight="1">
      <c r="A279" s="39" t="s">
        <v>14</v>
      </c>
      <c r="B279" s="50" t="str">
        <f>大貨SKU!A137</f>
        <v>F11W633705FWT</v>
      </c>
      <c r="C279" s="31"/>
      <c r="D279" s="31"/>
      <c r="E279" s="31"/>
      <c r="F279" s="31"/>
      <c r="G279" s="31"/>
      <c r="H279" s="31"/>
      <c r="I279" s="31"/>
      <c r="J279" s="50" t="str">
        <f>大貨SKU!B137</f>
        <v>女</v>
      </c>
      <c r="K279" s="50" t="str">
        <f>大貨SKU!C137</f>
        <v>WHITE</v>
      </c>
      <c r="L279" s="50">
        <f t="shared" si="36"/>
        <v>0</v>
      </c>
      <c r="M279" s="59"/>
      <c r="N279" s="61"/>
      <c r="O279" s="61"/>
      <c r="P279" s="63"/>
    </row>
    <row r="280" spans="1:16" ht="15" customHeight="1" thickBot="1">
      <c r="A280" s="39" t="s">
        <v>15</v>
      </c>
      <c r="B280" s="51"/>
      <c r="C280" s="31"/>
      <c r="D280" s="31"/>
      <c r="E280" s="31"/>
      <c r="F280" s="31"/>
      <c r="G280" s="31"/>
      <c r="H280" s="31"/>
      <c r="I280" s="31"/>
      <c r="J280" s="51"/>
      <c r="K280" s="51"/>
      <c r="L280" s="51"/>
      <c r="M280" s="60"/>
      <c r="N280" s="62"/>
      <c r="O280" s="62"/>
      <c r="P280" s="64"/>
    </row>
    <row r="281" spans="1:16" s="44" customFormat="1" ht="15" customHeight="1">
      <c r="A281" s="38" t="s">
        <v>0</v>
      </c>
      <c r="B281" s="35" t="s">
        <v>1</v>
      </c>
      <c r="C281" s="35" t="s">
        <v>341</v>
      </c>
      <c r="D281" s="45" t="s">
        <v>2</v>
      </c>
      <c r="E281" s="45" t="s">
        <v>3</v>
      </c>
      <c r="F281" s="45" t="s">
        <v>4</v>
      </c>
      <c r="G281" s="45" t="s">
        <v>5</v>
      </c>
      <c r="H281" s="45" t="s">
        <v>6</v>
      </c>
      <c r="I281" s="45" t="s">
        <v>7</v>
      </c>
      <c r="J281" s="35" t="s">
        <v>8</v>
      </c>
      <c r="K281" s="35" t="s">
        <v>9</v>
      </c>
      <c r="L281" s="35" t="s">
        <v>10</v>
      </c>
      <c r="M281" s="42" t="s">
        <v>11</v>
      </c>
      <c r="N281" s="35" t="s">
        <v>12</v>
      </c>
      <c r="O281" s="35" t="s">
        <v>16</v>
      </c>
      <c r="P281" s="43" t="s">
        <v>13</v>
      </c>
    </row>
    <row r="282" spans="1:16" ht="15" customHeight="1">
      <c r="A282" s="39" t="s">
        <v>14</v>
      </c>
      <c r="B282" s="50" t="str">
        <f>大貨SKU!A138</f>
        <v>F11W633103FBK</v>
      </c>
      <c r="C282" s="31"/>
      <c r="D282" s="31"/>
      <c r="E282" s="31"/>
      <c r="F282" s="31"/>
      <c r="G282" s="31"/>
      <c r="H282" s="31"/>
      <c r="I282" s="31"/>
      <c r="J282" s="50" t="str">
        <f>大貨SKU!B138</f>
        <v>女</v>
      </c>
      <c r="K282" s="50" t="str">
        <f>大貨SKU!C138</f>
        <v>WHITE</v>
      </c>
      <c r="L282" s="50">
        <f t="shared" ref="L282:L314" si="37">(D282+E282+F282+G282+H282+I282)-(D283+E283+F283+G283+H283+I283)</f>
        <v>0</v>
      </c>
      <c r="M282" s="59"/>
      <c r="N282" s="61"/>
      <c r="O282" s="61"/>
      <c r="P282" s="63"/>
    </row>
    <row r="283" spans="1:16" ht="15" customHeight="1">
      <c r="A283" s="39" t="s">
        <v>15</v>
      </c>
      <c r="B283" s="51"/>
      <c r="C283" s="31"/>
      <c r="D283" s="31"/>
      <c r="E283" s="31"/>
      <c r="F283" s="31"/>
      <c r="G283" s="31"/>
      <c r="H283" s="31"/>
      <c r="I283" s="31"/>
      <c r="J283" s="51"/>
      <c r="K283" s="51"/>
      <c r="L283" s="51"/>
      <c r="M283" s="60"/>
      <c r="N283" s="62"/>
      <c r="O283" s="62"/>
      <c r="P283" s="64"/>
    </row>
    <row r="284" spans="1:16" ht="15" customHeight="1">
      <c r="A284" s="39" t="s">
        <v>14</v>
      </c>
      <c r="B284" s="50" t="str">
        <f>大貨SKU!A139</f>
        <v>F11W621101FNV</v>
      </c>
      <c r="C284" s="31"/>
      <c r="D284" s="31"/>
      <c r="E284" s="31"/>
      <c r="F284" s="31"/>
      <c r="G284" s="31"/>
      <c r="H284" s="31"/>
      <c r="I284" s="31"/>
      <c r="J284" s="50" t="str">
        <f>大貨SKU!B139</f>
        <v>女</v>
      </c>
      <c r="K284" s="50" t="str">
        <f>大貨SKU!C139</f>
        <v>F.C</v>
      </c>
      <c r="L284" s="50">
        <f t="shared" si="37"/>
        <v>0</v>
      </c>
      <c r="M284" s="59"/>
      <c r="N284" s="61"/>
      <c r="O284" s="61"/>
      <c r="P284" s="63"/>
    </row>
    <row r="285" spans="1:16" ht="15" customHeight="1">
      <c r="A285" s="39" t="s">
        <v>15</v>
      </c>
      <c r="B285" s="51"/>
      <c r="C285" s="31"/>
      <c r="D285" s="31"/>
      <c r="E285" s="31"/>
      <c r="F285" s="31"/>
      <c r="G285" s="31"/>
      <c r="H285" s="31"/>
      <c r="I285" s="31"/>
      <c r="J285" s="51"/>
      <c r="K285" s="51"/>
      <c r="L285" s="51"/>
      <c r="M285" s="60"/>
      <c r="N285" s="62"/>
      <c r="O285" s="62"/>
      <c r="P285" s="64"/>
    </row>
    <row r="286" spans="1:16" ht="15" customHeight="1">
      <c r="A286" s="39" t="s">
        <v>14</v>
      </c>
      <c r="B286" s="50" t="str">
        <f>大貨SKU!A140</f>
        <v>A11W628102FIV</v>
      </c>
      <c r="C286" s="31"/>
      <c r="D286" s="31"/>
      <c r="E286" s="31"/>
      <c r="F286" s="31"/>
      <c r="G286" s="31"/>
      <c r="H286" s="31"/>
      <c r="I286" s="31"/>
      <c r="J286" s="50" t="str">
        <f>大貨SKU!B140</f>
        <v>女</v>
      </c>
      <c r="K286" s="50" t="str">
        <f>大貨SKU!C140</f>
        <v>EXPLORE</v>
      </c>
      <c r="L286" s="50">
        <f t="shared" si="37"/>
        <v>0</v>
      </c>
      <c r="M286" s="59"/>
      <c r="N286" s="61"/>
      <c r="O286" s="61"/>
      <c r="P286" s="63"/>
    </row>
    <row r="287" spans="1:16" ht="15" customHeight="1">
      <c r="A287" s="39" t="s">
        <v>15</v>
      </c>
      <c r="B287" s="51"/>
      <c r="C287" s="31"/>
      <c r="D287" s="31"/>
      <c r="E287" s="31"/>
      <c r="F287" s="31"/>
      <c r="G287" s="31"/>
      <c r="H287" s="31"/>
      <c r="I287" s="31"/>
      <c r="J287" s="51"/>
      <c r="K287" s="51"/>
      <c r="L287" s="51"/>
      <c r="M287" s="60"/>
      <c r="N287" s="62"/>
      <c r="O287" s="62"/>
      <c r="P287" s="64"/>
    </row>
    <row r="288" spans="1:16" ht="15" customHeight="1">
      <c r="A288" s="39" t="s">
        <v>14</v>
      </c>
      <c r="B288" s="50" t="str">
        <f>大貨SKU!A141</f>
        <v>F11W621101FWT</v>
      </c>
      <c r="C288" s="31"/>
      <c r="D288" s="31"/>
      <c r="E288" s="31"/>
      <c r="F288" s="31"/>
      <c r="G288" s="31"/>
      <c r="H288" s="31"/>
      <c r="I288" s="31"/>
      <c r="J288" s="50" t="str">
        <f>大貨SKU!B141</f>
        <v>女</v>
      </c>
      <c r="K288" s="50" t="str">
        <f>大貨SKU!C141</f>
        <v>F.C</v>
      </c>
      <c r="L288" s="50">
        <f t="shared" si="37"/>
        <v>0</v>
      </c>
      <c r="M288" s="59"/>
      <c r="N288" s="61"/>
      <c r="O288" s="61"/>
      <c r="P288" s="63"/>
    </row>
    <row r="289" spans="1:16" ht="15" customHeight="1">
      <c r="A289" s="39" t="s">
        <v>15</v>
      </c>
      <c r="B289" s="51"/>
      <c r="C289" s="31"/>
      <c r="D289" s="31"/>
      <c r="E289" s="31"/>
      <c r="F289" s="31"/>
      <c r="G289" s="31"/>
      <c r="H289" s="31"/>
      <c r="I289" s="31"/>
      <c r="J289" s="51"/>
      <c r="K289" s="51"/>
      <c r="L289" s="51"/>
      <c r="M289" s="60"/>
      <c r="N289" s="62"/>
      <c r="O289" s="62"/>
      <c r="P289" s="64"/>
    </row>
    <row r="290" spans="1:16" ht="15" customHeight="1">
      <c r="A290" s="39" t="s">
        <v>14</v>
      </c>
      <c r="B290" s="50" t="str">
        <f>大貨SKU!A142</f>
        <v>A11W628102FLB</v>
      </c>
      <c r="C290" s="31"/>
      <c r="D290" s="31"/>
      <c r="E290" s="31"/>
      <c r="F290" s="31"/>
      <c r="G290" s="31"/>
      <c r="H290" s="31"/>
      <c r="I290" s="31"/>
      <c r="J290" s="50" t="str">
        <f>大貨SKU!B142</f>
        <v>女</v>
      </c>
      <c r="K290" s="50" t="str">
        <f>大貨SKU!C142</f>
        <v>EXPLORE</v>
      </c>
      <c r="L290" s="50">
        <f t="shared" si="37"/>
        <v>0</v>
      </c>
      <c r="M290" s="59"/>
      <c r="N290" s="61"/>
      <c r="O290" s="61"/>
      <c r="P290" s="63"/>
    </row>
    <row r="291" spans="1:16" ht="15" customHeight="1">
      <c r="A291" s="39" t="s">
        <v>15</v>
      </c>
      <c r="B291" s="51"/>
      <c r="C291" s="31"/>
      <c r="D291" s="31"/>
      <c r="E291" s="31"/>
      <c r="F291" s="31"/>
      <c r="G291" s="31"/>
      <c r="H291" s="31"/>
      <c r="I291" s="31"/>
      <c r="J291" s="51"/>
      <c r="K291" s="51"/>
      <c r="L291" s="51"/>
      <c r="M291" s="60"/>
      <c r="N291" s="62"/>
      <c r="O291" s="62"/>
      <c r="P291" s="64"/>
    </row>
    <row r="292" spans="1:16" ht="15" customHeight="1">
      <c r="A292" s="39" t="s">
        <v>14</v>
      </c>
      <c r="B292" s="50" t="str">
        <f>大貨SKU!A143</f>
        <v>A11M621612FGY</v>
      </c>
      <c r="C292" s="31"/>
      <c r="D292" s="31"/>
      <c r="E292" s="31"/>
      <c r="F292" s="31"/>
      <c r="G292" s="31"/>
      <c r="H292" s="31"/>
      <c r="I292" s="31"/>
      <c r="J292" s="50" t="str">
        <f>大貨SKU!B143</f>
        <v>男</v>
      </c>
      <c r="K292" s="50" t="str">
        <f>大貨SKU!C143</f>
        <v>A.P.</v>
      </c>
      <c r="L292" s="50">
        <f t="shared" si="37"/>
        <v>0</v>
      </c>
      <c r="M292" s="59"/>
      <c r="N292" s="61"/>
      <c r="O292" s="61"/>
      <c r="P292" s="63"/>
    </row>
    <row r="293" spans="1:16" ht="15" customHeight="1">
      <c r="A293" s="39" t="s">
        <v>15</v>
      </c>
      <c r="B293" s="51"/>
      <c r="C293" s="31"/>
      <c r="D293" s="31"/>
      <c r="E293" s="31"/>
      <c r="F293" s="31"/>
      <c r="G293" s="31"/>
      <c r="H293" s="31"/>
      <c r="I293" s="31"/>
      <c r="J293" s="51"/>
      <c r="K293" s="51"/>
      <c r="L293" s="51"/>
      <c r="M293" s="60"/>
      <c r="N293" s="62"/>
      <c r="O293" s="62"/>
      <c r="P293" s="64"/>
    </row>
    <row r="294" spans="1:16" ht="15" customHeight="1">
      <c r="A294" s="39" t="s">
        <v>14</v>
      </c>
      <c r="B294" s="50" t="str">
        <f>大貨SKU!A144</f>
        <v>A11M621810FDY</v>
      </c>
      <c r="C294" s="31"/>
      <c r="D294" s="31"/>
      <c r="E294" s="31"/>
      <c r="F294" s="31"/>
      <c r="G294" s="31"/>
      <c r="H294" s="31"/>
      <c r="I294" s="31"/>
      <c r="J294" s="50" t="str">
        <f>大貨SKU!B144</f>
        <v>男</v>
      </c>
      <c r="K294" s="50" t="str">
        <f>大貨SKU!C144</f>
        <v>A.P.</v>
      </c>
      <c r="L294" s="50">
        <f t="shared" si="37"/>
        <v>0</v>
      </c>
      <c r="M294" s="59"/>
      <c r="N294" s="61"/>
      <c r="O294" s="61"/>
      <c r="P294" s="63"/>
    </row>
    <row r="295" spans="1:16" ht="15" customHeight="1">
      <c r="A295" s="39" t="s">
        <v>15</v>
      </c>
      <c r="B295" s="51"/>
      <c r="C295" s="31"/>
      <c r="D295" s="31"/>
      <c r="E295" s="31"/>
      <c r="F295" s="31"/>
      <c r="G295" s="31"/>
      <c r="H295" s="31"/>
      <c r="I295" s="31"/>
      <c r="J295" s="51"/>
      <c r="K295" s="51"/>
      <c r="L295" s="51"/>
      <c r="M295" s="60"/>
      <c r="N295" s="62"/>
      <c r="O295" s="62"/>
      <c r="P295" s="64"/>
    </row>
    <row r="296" spans="1:16" ht="15" customHeight="1">
      <c r="A296" s="39" t="s">
        <v>14</v>
      </c>
      <c r="B296" s="50" t="str">
        <f>大貨SKU!A145</f>
        <v>A11M621810FBK</v>
      </c>
      <c r="C296" s="31"/>
      <c r="D296" s="31"/>
      <c r="E296" s="31"/>
      <c r="F296" s="31"/>
      <c r="G296" s="31"/>
      <c r="H296" s="31"/>
      <c r="I296" s="31"/>
      <c r="J296" s="50" t="str">
        <f>大貨SKU!B145</f>
        <v>男</v>
      </c>
      <c r="K296" s="50" t="str">
        <f>大貨SKU!C145</f>
        <v>A.P.</v>
      </c>
      <c r="L296" s="50">
        <f t="shared" si="37"/>
        <v>0</v>
      </c>
      <c r="M296" s="59"/>
      <c r="N296" s="61"/>
      <c r="O296" s="61"/>
      <c r="P296" s="63"/>
    </row>
    <row r="297" spans="1:16" ht="15" customHeight="1">
      <c r="A297" s="39" t="s">
        <v>15</v>
      </c>
      <c r="B297" s="51"/>
      <c r="C297" s="31"/>
      <c r="D297" s="31"/>
      <c r="E297" s="31"/>
      <c r="F297" s="31"/>
      <c r="G297" s="31"/>
      <c r="H297" s="31"/>
      <c r="I297" s="31"/>
      <c r="J297" s="51"/>
      <c r="K297" s="51"/>
      <c r="L297" s="51"/>
      <c r="M297" s="60"/>
      <c r="N297" s="62"/>
      <c r="O297" s="62"/>
      <c r="P297" s="64"/>
    </row>
    <row r="298" spans="1:16" ht="15" customHeight="1">
      <c r="A298" s="39" t="s">
        <v>14</v>
      </c>
      <c r="B298" s="50" t="str">
        <f>大貨SKU!A146</f>
        <v>A11M621815FBK</v>
      </c>
      <c r="C298" s="31"/>
      <c r="D298" s="31"/>
      <c r="E298" s="31"/>
      <c r="F298" s="31"/>
      <c r="G298" s="31"/>
      <c r="H298" s="31"/>
      <c r="I298" s="31"/>
      <c r="J298" s="50" t="str">
        <f>大貨SKU!B146</f>
        <v>男</v>
      </c>
      <c r="K298" s="50" t="str">
        <f>大貨SKU!C146</f>
        <v>A.P.</v>
      </c>
      <c r="L298" s="50">
        <f t="shared" si="37"/>
        <v>0</v>
      </c>
      <c r="M298" s="59"/>
      <c r="N298" s="61"/>
      <c r="O298" s="61"/>
      <c r="P298" s="63"/>
    </row>
    <row r="299" spans="1:16" ht="15" customHeight="1">
      <c r="A299" s="39" t="s">
        <v>15</v>
      </c>
      <c r="B299" s="51"/>
      <c r="C299" s="31"/>
      <c r="D299" s="31"/>
      <c r="E299" s="31"/>
      <c r="F299" s="31"/>
      <c r="G299" s="31"/>
      <c r="H299" s="31"/>
      <c r="I299" s="31"/>
      <c r="J299" s="51"/>
      <c r="K299" s="51"/>
      <c r="L299" s="51"/>
      <c r="M299" s="60"/>
      <c r="N299" s="62"/>
      <c r="O299" s="62"/>
      <c r="P299" s="64"/>
    </row>
    <row r="300" spans="1:16" ht="15" customHeight="1">
      <c r="A300" s="39" t="s">
        <v>14</v>
      </c>
      <c r="B300" s="50" t="str">
        <f>大貨SKU!A147</f>
        <v>A11M621612FLK</v>
      </c>
      <c r="C300" s="31"/>
      <c r="D300" s="31"/>
      <c r="E300" s="31"/>
      <c r="F300" s="31"/>
      <c r="G300" s="31"/>
      <c r="H300" s="31"/>
      <c r="I300" s="31"/>
      <c r="J300" s="50" t="str">
        <f>大貨SKU!B147</f>
        <v>男</v>
      </c>
      <c r="K300" s="50" t="str">
        <f>大貨SKU!C147</f>
        <v>A.P.</v>
      </c>
      <c r="L300" s="50">
        <f t="shared" si="37"/>
        <v>0</v>
      </c>
      <c r="M300" s="59"/>
      <c r="N300" s="61"/>
      <c r="O300" s="61"/>
      <c r="P300" s="63"/>
    </row>
    <row r="301" spans="1:16" ht="15" customHeight="1">
      <c r="A301" s="39" t="s">
        <v>15</v>
      </c>
      <c r="B301" s="51"/>
      <c r="C301" s="31"/>
      <c r="D301" s="31"/>
      <c r="E301" s="31"/>
      <c r="F301" s="31"/>
      <c r="G301" s="31"/>
      <c r="H301" s="31"/>
      <c r="I301" s="31"/>
      <c r="J301" s="51"/>
      <c r="K301" s="51"/>
      <c r="L301" s="51"/>
      <c r="M301" s="60"/>
      <c r="N301" s="62"/>
      <c r="O301" s="62"/>
      <c r="P301" s="64"/>
    </row>
    <row r="302" spans="1:16" ht="15" customHeight="1">
      <c r="A302" s="39" t="s">
        <v>14</v>
      </c>
      <c r="B302" s="50" t="str">
        <f>大貨SKU!A148</f>
        <v>A11M621615FBK</v>
      </c>
      <c r="C302" s="31"/>
      <c r="D302" s="31"/>
      <c r="E302" s="31"/>
      <c r="F302" s="31"/>
      <c r="G302" s="31"/>
      <c r="H302" s="31"/>
      <c r="I302" s="31"/>
      <c r="J302" s="50" t="str">
        <f>大貨SKU!B148</f>
        <v>男</v>
      </c>
      <c r="K302" s="50" t="str">
        <f>大貨SKU!C148</f>
        <v>A.P.</v>
      </c>
      <c r="L302" s="50">
        <f t="shared" si="37"/>
        <v>0</v>
      </c>
      <c r="M302" s="59"/>
      <c r="N302" s="61"/>
      <c r="O302" s="61"/>
      <c r="P302" s="63"/>
    </row>
    <row r="303" spans="1:16" ht="15" customHeight="1">
      <c r="A303" s="39" t="s">
        <v>15</v>
      </c>
      <c r="B303" s="51"/>
      <c r="C303" s="31"/>
      <c r="D303" s="31"/>
      <c r="E303" s="31"/>
      <c r="F303" s="31"/>
      <c r="G303" s="31"/>
      <c r="H303" s="31"/>
      <c r="I303" s="31"/>
      <c r="J303" s="51"/>
      <c r="K303" s="51"/>
      <c r="L303" s="51"/>
      <c r="M303" s="60"/>
      <c r="N303" s="62"/>
      <c r="O303" s="62"/>
      <c r="P303" s="64"/>
    </row>
    <row r="304" spans="1:16" ht="15" customHeight="1">
      <c r="A304" s="39" t="s">
        <v>14</v>
      </c>
      <c r="B304" s="50" t="str">
        <f>大貨SKU!A149</f>
        <v>F11M631699BBK</v>
      </c>
      <c r="C304" s="31"/>
      <c r="D304" s="31"/>
      <c r="E304" s="31"/>
      <c r="F304" s="31"/>
      <c r="G304" s="31"/>
      <c r="H304" s="31"/>
      <c r="I304" s="31"/>
      <c r="J304" s="50" t="str">
        <f>大貨SKU!B149</f>
        <v>男</v>
      </c>
      <c r="K304" s="50" t="str">
        <f>大貨SKU!C149</f>
        <v>A.P.</v>
      </c>
      <c r="L304" s="50">
        <f t="shared" si="37"/>
        <v>0</v>
      </c>
      <c r="M304" s="59"/>
      <c r="N304" s="61"/>
      <c r="O304" s="61"/>
      <c r="P304" s="63"/>
    </row>
    <row r="305" spans="1:16" ht="15" customHeight="1">
      <c r="A305" s="39" t="s">
        <v>15</v>
      </c>
      <c r="B305" s="51"/>
      <c r="C305" s="31"/>
      <c r="D305" s="31"/>
      <c r="E305" s="31"/>
      <c r="F305" s="31"/>
      <c r="G305" s="31"/>
      <c r="H305" s="31"/>
      <c r="I305" s="31"/>
      <c r="J305" s="51"/>
      <c r="K305" s="51"/>
      <c r="L305" s="51"/>
      <c r="M305" s="60"/>
      <c r="N305" s="62"/>
      <c r="O305" s="62"/>
      <c r="P305" s="64"/>
    </row>
    <row r="306" spans="1:16" ht="15" customHeight="1">
      <c r="A306" s="39" t="s">
        <v>14</v>
      </c>
      <c r="B306" s="50" t="str">
        <f>大貨SKU!A150</f>
        <v>A11M631801FGY</v>
      </c>
      <c r="C306" s="31"/>
      <c r="D306" s="31"/>
      <c r="E306" s="31"/>
      <c r="F306" s="31"/>
      <c r="G306" s="31"/>
      <c r="H306" s="31"/>
      <c r="I306" s="31"/>
      <c r="J306" s="50" t="str">
        <f>大貨SKU!B150</f>
        <v>男</v>
      </c>
      <c r="K306" s="50" t="str">
        <f>大貨SKU!C150</f>
        <v>A.P.</v>
      </c>
      <c r="L306" s="50">
        <f t="shared" si="37"/>
        <v>0</v>
      </c>
      <c r="M306" s="59"/>
      <c r="N306" s="61"/>
      <c r="O306" s="61"/>
      <c r="P306" s="63"/>
    </row>
    <row r="307" spans="1:16" ht="15" customHeight="1">
      <c r="A307" s="39" t="s">
        <v>15</v>
      </c>
      <c r="B307" s="51"/>
      <c r="C307" s="31"/>
      <c r="D307" s="31"/>
      <c r="E307" s="31"/>
      <c r="F307" s="31"/>
      <c r="G307" s="31"/>
      <c r="H307" s="31"/>
      <c r="I307" s="31"/>
      <c r="J307" s="51"/>
      <c r="K307" s="51"/>
      <c r="L307" s="51"/>
      <c r="M307" s="60"/>
      <c r="N307" s="62"/>
      <c r="O307" s="62"/>
      <c r="P307" s="64"/>
    </row>
    <row r="308" spans="1:16" ht="15" customHeight="1">
      <c r="A308" s="39" t="s">
        <v>14</v>
      </c>
      <c r="B308" s="50" t="str">
        <f>大貨SKU!A151</f>
        <v>A11M631602FGY</v>
      </c>
      <c r="C308" s="31"/>
      <c r="D308" s="31"/>
      <c r="E308" s="31"/>
      <c r="F308" s="31"/>
      <c r="G308" s="31"/>
      <c r="H308" s="31"/>
      <c r="I308" s="31"/>
      <c r="J308" s="50" t="str">
        <f>大貨SKU!B151</f>
        <v>男</v>
      </c>
      <c r="K308" s="50" t="str">
        <f>大貨SKU!C151</f>
        <v>A.P.</v>
      </c>
      <c r="L308" s="50">
        <f t="shared" si="37"/>
        <v>0</v>
      </c>
      <c r="M308" s="59"/>
      <c r="N308" s="61"/>
      <c r="O308" s="61"/>
      <c r="P308" s="63"/>
    </row>
    <row r="309" spans="1:16" ht="15" customHeight="1">
      <c r="A309" s="39" t="s">
        <v>15</v>
      </c>
      <c r="B309" s="51"/>
      <c r="C309" s="31"/>
      <c r="D309" s="31"/>
      <c r="E309" s="31"/>
      <c r="F309" s="31"/>
      <c r="G309" s="31"/>
      <c r="H309" s="31"/>
      <c r="I309" s="31"/>
      <c r="J309" s="51"/>
      <c r="K309" s="51"/>
      <c r="L309" s="51"/>
      <c r="M309" s="60"/>
      <c r="N309" s="62"/>
      <c r="O309" s="62"/>
      <c r="P309" s="64"/>
    </row>
    <row r="310" spans="1:16" ht="15" customHeight="1">
      <c r="A310" s="39" t="s">
        <v>14</v>
      </c>
      <c r="B310" s="50" t="str">
        <f>大貨SKU!A152</f>
        <v>A11M631602FDY</v>
      </c>
      <c r="C310" s="31"/>
      <c r="D310" s="31"/>
      <c r="E310" s="31"/>
      <c r="F310" s="31"/>
      <c r="G310" s="31"/>
      <c r="H310" s="31"/>
      <c r="I310" s="31"/>
      <c r="J310" s="50" t="str">
        <f>大貨SKU!B152</f>
        <v>男</v>
      </c>
      <c r="K310" s="50" t="str">
        <f>大貨SKU!C152</f>
        <v>A.P.</v>
      </c>
      <c r="L310" s="50">
        <f t="shared" si="37"/>
        <v>0</v>
      </c>
      <c r="M310" s="59"/>
      <c r="N310" s="61"/>
      <c r="O310" s="61"/>
      <c r="P310" s="63"/>
    </row>
    <row r="311" spans="1:16" ht="15" customHeight="1">
      <c r="A311" s="39" t="s">
        <v>15</v>
      </c>
      <c r="B311" s="51"/>
      <c r="C311" s="31"/>
      <c r="D311" s="31"/>
      <c r="E311" s="31"/>
      <c r="F311" s="31"/>
      <c r="G311" s="31"/>
      <c r="H311" s="31"/>
      <c r="I311" s="31"/>
      <c r="J311" s="51"/>
      <c r="K311" s="51"/>
      <c r="L311" s="51"/>
      <c r="M311" s="60"/>
      <c r="N311" s="62"/>
      <c r="O311" s="62"/>
      <c r="P311" s="64"/>
    </row>
    <row r="312" spans="1:16" ht="15" customHeight="1">
      <c r="A312" s="39" t="s">
        <v>14</v>
      </c>
      <c r="B312" s="50" t="str">
        <f>大貨SKU!A153</f>
        <v>A11M631801FBK</v>
      </c>
      <c r="C312" s="31"/>
      <c r="D312" s="31"/>
      <c r="E312" s="31"/>
      <c r="F312" s="31"/>
      <c r="G312" s="31"/>
      <c r="H312" s="31"/>
      <c r="I312" s="31"/>
      <c r="J312" s="50" t="str">
        <f>大貨SKU!B153</f>
        <v>男</v>
      </c>
      <c r="K312" s="50" t="str">
        <f>大貨SKU!C153</f>
        <v>A.P.</v>
      </c>
      <c r="L312" s="50">
        <f t="shared" si="37"/>
        <v>0</v>
      </c>
      <c r="M312" s="59"/>
      <c r="N312" s="61"/>
      <c r="O312" s="61"/>
      <c r="P312" s="63"/>
    </row>
    <row r="313" spans="1:16" ht="15" customHeight="1">
      <c r="A313" s="39" t="s">
        <v>15</v>
      </c>
      <c r="B313" s="51"/>
      <c r="C313" s="31"/>
      <c r="D313" s="31"/>
      <c r="E313" s="31"/>
      <c r="F313" s="31"/>
      <c r="G313" s="31"/>
      <c r="H313" s="31"/>
      <c r="I313" s="31"/>
      <c r="J313" s="51"/>
      <c r="K313" s="51"/>
      <c r="L313" s="51"/>
      <c r="M313" s="60"/>
      <c r="N313" s="62"/>
      <c r="O313" s="62"/>
      <c r="P313" s="64"/>
    </row>
    <row r="314" spans="1:16" ht="15" customHeight="1">
      <c r="A314" s="39" t="s">
        <v>14</v>
      </c>
      <c r="B314" s="50" t="str">
        <f>大貨SKU!A154</f>
        <v>F11M631899ABK</v>
      </c>
      <c r="C314" s="31"/>
      <c r="D314" s="31"/>
      <c r="E314" s="31"/>
      <c r="F314" s="31"/>
      <c r="G314" s="31"/>
      <c r="H314" s="31"/>
      <c r="I314" s="31"/>
      <c r="J314" s="50" t="str">
        <f>大貨SKU!B154</f>
        <v>男</v>
      </c>
      <c r="K314" s="50" t="str">
        <f>大貨SKU!C154</f>
        <v>A.P.</v>
      </c>
      <c r="L314" s="50">
        <f t="shared" si="37"/>
        <v>0</v>
      </c>
      <c r="M314" s="59"/>
      <c r="N314" s="61"/>
      <c r="O314" s="61"/>
      <c r="P314" s="63"/>
    </row>
    <row r="315" spans="1:16" ht="15" customHeight="1" thickBot="1">
      <c r="A315" s="39" t="s">
        <v>15</v>
      </c>
      <c r="B315" s="51"/>
      <c r="C315" s="31"/>
      <c r="D315" s="31"/>
      <c r="E315" s="31"/>
      <c r="F315" s="31"/>
      <c r="G315" s="31"/>
      <c r="H315" s="31"/>
      <c r="I315" s="31"/>
      <c r="J315" s="51"/>
      <c r="K315" s="51"/>
      <c r="L315" s="51"/>
      <c r="M315" s="60"/>
      <c r="N315" s="62"/>
      <c r="O315" s="62"/>
      <c r="P315" s="64"/>
    </row>
    <row r="316" spans="1:16" s="44" customFormat="1" ht="15" customHeight="1">
      <c r="A316" s="38" t="s">
        <v>0</v>
      </c>
      <c r="B316" s="35" t="s">
        <v>1</v>
      </c>
      <c r="C316" s="35" t="s">
        <v>341</v>
      </c>
      <c r="D316" s="45" t="s">
        <v>2</v>
      </c>
      <c r="E316" s="45" t="s">
        <v>3</v>
      </c>
      <c r="F316" s="45" t="s">
        <v>4</v>
      </c>
      <c r="G316" s="45" t="s">
        <v>5</v>
      </c>
      <c r="H316" s="45" t="s">
        <v>6</v>
      </c>
      <c r="I316" s="45" t="s">
        <v>7</v>
      </c>
      <c r="J316" s="35" t="s">
        <v>8</v>
      </c>
      <c r="K316" s="35" t="s">
        <v>9</v>
      </c>
      <c r="L316" s="35" t="s">
        <v>10</v>
      </c>
      <c r="M316" s="42" t="s">
        <v>11</v>
      </c>
      <c r="N316" s="35" t="s">
        <v>12</v>
      </c>
      <c r="O316" s="35" t="s">
        <v>16</v>
      </c>
      <c r="P316" s="43" t="s">
        <v>13</v>
      </c>
    </row>
    <row r="317" spans="1:16" ht="15" customHeight="1">
      <c r="A317" s="39" t="s">
        <v>14</v>
      </c>
      <c r="B317" s="50" t="str">
        <f>大貨SKU!A155</f>
        <v>A11M637701FLB</v>
      </c>
      <c r="C317" s="31"/>
      <c r="D317" s="31"/>
      <c r="E317" s="31"/>
      <c r="F317" s="31"/>
      <c r="G317" s="31"/>
      <c r="H317" s="31"/>
      <c r="I317" s="31"/>
      <c r="J317" s="50" t="str">
        <f>大貨SKU!B155</f>
        <v>男</v>
      </c>
      <c r="K317" s="50" t="str">
        <f>大貨SKU!C155</f>
        <v>EXPLORE</v>
      </c>
      <c r="L317" s="50">
        <f t="shared" ref="L317:L349" si="38">(D317+E317+F317+G317+H317+I317)-(D318+E318+F318+G318+H318+I318)</f>
        <v>0</v>
      </c>
      <c r="M317" s="59"/>
      <c r="N317" s="61"/>
      <c r="O317" s="61"/>
      <c r="P317" s="63"/>
    </row>
    <row r="318" spans="1:16" ht="15" customHeight="1">
      <c r="A318" s="39" t="s">
        <v>15</v>
      </c>
      <c r="B318" s="51"/>
      <c r="C318" s="31"/>
      <c r="D318" s="31"/>
      <c r="E318" s="31"/>
      <c r="F318" s="31"/>
      <c r="G318" s="31"/>
      <c r="H318" s="31"/>
      <c r="I318" s="31"/>
      <c r="J318" s="51"/>
      <c r="K318" s="51"/>
      <c r="L318" s="51"/>
      <c r="M318" s="60"/>
      <c r="N318" s="62"/>
      <c r="O318" s="62"/>
      <c r="P318" s="64"/>
    </row>
    <row r="319" spans="1:16" ht="15" customHeight="1">
      <c r="A319" s="39" t="s">
        <v>14</v>
      </c>
      <c r="B319" s="50" t="str">
        <f>大貨SKU!A156</f>
        <v>F11M625811FBK</v>
      </c>
      <c r="C319" s="31"/>
      <c r="D319" s="31"/>
      <c r="E319" s="31"/>
      <c r="F319" s="31"/>
      <c r="G319" s="31"/>
      <c r="H319" s="31"/>
      <c r="I319" s="31"/>
      <c r="J319" s="50" t="str">
        <f>大貨SKU!B156</f>
        <v>男</v>
      </c>
      <c r="K319" s="50" t="str">
        <f>大貨SKU!C156</f>
        <v>FILA MILANO</v>
      </c>
      <c r="L319" s="50">
        <f t="shared" si="38"/>
        <v>0</v>
      </c>
      <c r="M319" s="59"/>
      <c r="N319" s="61"/>
      <c r="O319" s="61"/>
      <c r="P319" s="63"/>
    </row>
    <row r="320" spans="1:16" ht="15" customHeight="1">
      <c r="A320" s="39" t="s">
        <v>15</v>
      </c>
      <c r="B320" s="51"/>
      <c r="C320" s="31"/>
      <c r="D320" s="31"/>
      <c r="E320" s="31"/>
      <c r="F320" s="31"/>
      <c r="G320" s="31"/>
      <c r="H320" s="31"/>
      <c r="I320" s="31"/>
      <c r="J320" s="51"/>
      <c r="K320" s="51"/>
      <c r="L320" s="51"/>
      <c r="M320" s="60"/>
      <c r="N320" s="62"/>
      <c r="O320" s="62"/>
      <c r="P320" s="64"/>
    </row>
    <row r="321" spans="1:16" ht="15" customHeight="1">
      <c r="A321" s="39" t="s">
        <v>14</v>
      </c>
      <c r="B321" s="50" t="str">
        <f>大貨SKU!A157</f>
        <v>F11M625113FBN</v>
      </c>
      <c r="C321" s="31"/>
      <c r="D321" s="31"/>
      <c r="E321" s="31"/>
      <c r="F321" s="31"/>
      <c r="G321" s="31"/>
      <c r="H321" s="31"/>
      <c r="I321" s="31"/>
      <c r="J321" s="50" t="str">
        <f>大貨SKU!B157</f>
        <v>男</v>
      </c>
      <c r="K321" s="50" t="str">
        <f>大貨SKU!C157</f>
        <v>FILA MILANO</v>
      </c>
      <c r="L321" s="50">
        <f t="shared" si="38"/>
        <v>0</v>
      </c>
      <c r="M321" s="59"/>
      <c r="N321" s="61"/>
      <c r="O321" s="61"/>
      <c r="P321" s="63"/>
    </row>
    <row r="322" spans="1:16" ht="15" customHeight="1">
      <c r="A322" s="39" t="s">
        <v>15</v>
      </c>
      <c r="B322" s="51"/>
      <c r="C322" s="31"/>
      <c r="D322" s="31"/>
      <c r="E322" s="31"/>
      <c r="F322" s="31"/>
      <c r="G322" s="31"/>
      <c r="H322" s="31"/>
      <c r="I322" s="31"/>
      <c r="J322" s="51"/>
      <c r="K322" s="51"/>
      <c r="L322" s="51"/>
      <c r="M322" s="60"/>
      <c r="N322" s="62"/>
      <c r="O322" s="62"/>
      <c r="P322" s="64"/>
    </row>
    <row r="323" spans="1:16" ht="15" customHeight="1">
      <c r="A323" s="39" t="s">
        <v>14</v>
      </c>
      <c r="B323" s="50" t="str">
        <f>大貨SKU!A158</f>
        <v>F11M625112FLK</v>
      </c>
      <c r="C323" s="31"/>
      <c r="D323" s="31"/>
      <c r="E323" s="31"/>
      <c r="F323" s="31"/>
      <c r="G323" s="31"/>
      <c r="H323" s="31"/>
      <c r="I323" s="31"/>
      <c r="J323" s="50" t="str">
        <f>大貨SKU!B158</f>
        <v>男</v>
      </c>
      <c r="K323" s="50" t="str">
        <f>大貨SKU!C158</f>
        <v>FILA MILANO</v>
      </c>
      <c r="L323" s="50">
        <f t="shared" si="38"/>
        <v>0</v>
      </c>
      <c r="M323" s="59"/>
      <c r="N323" s="61"/>
      <c r="O323" s="61"/>
      <c r="P323" s="63"/>
    </row>
    <row r="324" spans="1:16" ht="15" customHeight="1">
      <c r="A324" s="39" t="s">
        <v>15</v>
      </c>
      <c r="B324" s="51"/>
      <c r="C324" s="31"/>
      <c r="D324" s="31"/>
      <c r="E324" s="31"/>
      <c r="F324" s="31"/>
      <c r="G324" s="31"/>
      <c r="H324" s="31"/>
      <c r="I324" s="31"/>
      <c r="J324" s="51"/>
      <c r="K324" s="51"/>
      <c r="L324" s="51"/>
      <c r="M324" s="60"/>
      <c r="N324" s="62"/>
      <c r="O324" s="62"/>
      <c r="P324" s="64"/>
    </row>
    <row r="325" spans="1:16" ht="15" customHeight="1">
      <c r="A325" s="39" t="s">
        <v>14</v>
      </c>
      <c r="B325" s="50" t="str">
        <f>大貨SKU!A159</f>
        <v>F11M625407FDY</v>
      </c>
      <c r="C325" s="31"/>
      <c r="D325" s="31"/>
      <c r="E325" s="31"/>
      <c r="F325" s="31"/>
      <c r="G325" s="31"/>
      <c r="H325" s="31"/>
      <c r="I325" s="31"/>
      <c r="J325" s="50" t="str">
        <f>大貨SKU!B159</f>
        <v>男</v>
      </c>
      <c r="K325" s="50" t="str">
        <f>大貨SKU!C159</f>
        <v>FILA MILANO</v>
      </c>
      <c r="L325" s="50">
        <f t="shared" si="38"/>
        <v>0</v>
      </c>
      <c r="M325" s="59"/>
      <c r="N325" s="61"/>
      <c r="O325" s="61"/>
      <c r="P325" s="63"/>
    </row>
    <row r="326" spans="1:16" ht="15" customHeight="1">
      <c r="A326" s="39" t="s">
        <v>15</v>
      </c>
      <c r="B326" s="51"/>
      <c r="C326" s="31"/>
      <c r="D326" s="31"/>
      <c r="E326" s="31"/>
      <c r="F326" s="31"/>
      <c r="G326" s="31"/>
      <c r="H326" s="31"/>
      <c r="I326" s="31"/>
      <c r="J326" s="51"/>
      <c r="K326" s="51"/>
      <c r="L326" s="51"/>
      <c r="M326" s="60"/>
      <c r="N326" s="62"/>
      <c r="O326" s="62"/>
      <c r="P326" s="64"/>
    </row>
    <row r="327" spans="1:16" ht="15" customHeight="1">
      <c r="A327" s="39" t="s">
        <v>14</v>
      </c>
      <c r="B327" s="50" t="str">
        <f>大貨SKU!A160</f>
        <v>F11M625809FBN</v>
      </c>
      <c r="C327" s="31"/>
      <c r="D327" s="31"/>
      <c r="E327" s="31"/>
      <c r="F327" s="31"/>
      <c r="G327" s="31"/>
      <c r="H327" s="31"/>
      <c r="I327" s="31"/>
      <c r="J327" s="50" t="str">
        <f>大貨SKU!B160</f>
        <v>男</v>
      </c>
      <c r="K327" s="50" t="str">
        <f>大貨SKU!C160</f>
        <v>FILA MILANO</v>
      </c>
      <c r="L327" s="50">
        <f t="shared" si="38"/>
        <v>0</v>
      </c>
      <c r="M327" s="59"/>
      <c r="N327" s="61"/>
      <c r="O327" s="61"/>
      <c r="P327" s="63"/>
    </row>
    <row r="328" spans="1:16" ht="15" customHeight="1">
      <c r="A328" s="39" t="s">
        <v>15</v>
      </c>
      <c r="B328" s="51"/>
      <c r="C328" s="31"/>
      <c r="D328" s="31"/>
      <c r="E328" s="31"/>
      <c r="F328" s="31"/>
      <c r="G328" s="31"/>
      <c r="H328" s="31"/>
      <c r="I328" s="31"/>
      <c r="J328" s="51"/>
      <c r="K328" s="51"/>
      <c r="L328" s="51"/>
      <c r="M328" s="60"/>
      <c r="N328" s="62"/>
      <c r="O328" s="62"/>
      <c r="P328" s="64"/>
    </row>
    <row r="329" spans="1:16" ht="15" customHeight="1">
      <c r="A329" s="39" t="s">
        <v>14</v>
      </c>
      <c r="B329" s="50" t="str">
        <f>大貨SKU!A161</f>
        <v>F11M625814FDY</v>
      </c>
      <c r="C329" s="31"/>
      <c r="D329" s="31"/>
      <c r="E329" s="31"/>
      <c r="F329" s="31"/>
      <c r="G329" s="31"/>
      <c r="H329" s="31"/>
      <c r="I329" s="31"/>
      <c r="J329" s="50" t="str">
        <f>大貨SKU!B161</f>
        <v>男</v>
      </c>
      <c r="K329" s="50" t="str">
        <f>大貨SKU!C161</f>
        <v>FILA MILANO</v>
      </c>
      <c r="L329" s="50">
        <f t="shared" si="38"/>
        <v>0</v>
      </c>
      <c r="M329" s="59"/>
      <c r="N329" s="61"/>
      <c r="O329" s="61"/>
      <c r="P329" s="63"/>
    </row>
    <row r="330" spans="1:16" ht="15" customHeight="1">
      <c r="A330" s="39" t="s">
        <v>15</v>
      </c>
      <c r="B330" s="51"/>
      <c r="C330" s="31"/>
      <c r="D330" s="31"/>
      <c r="E330" s="31"/>
      <c r="F330" s="31"/>
      <c r="G330" s="31"/>
      <c r="H330" s="31"/>
      <c r="I330" s="31"/>
      <c r="J330" s="51"/>
      <c r="K330" s="51"/>
      <c r="L330" s="51"/>
      <c r="M330" s="60"/>
      <c r="N330" s="62"/>
      <c r="O330" s="62"/>
      <c r="P330" s="64"/>
    </row>
    <row r="331" spans="1:16" ht="15" customHeight="1">
      <c r="A331" s="39" t="s">
        <v>14</v>
      </c>
      <c r="B331" s="50" t="str">
        <f>大貨SKU!A162</f>
        <v>F11M625403FDY</v>
      </c>
      <c r="C331" s="31"/>
      <c r="D331" s="31"/>
      <c r="E331" s="31"/>
      <c r="F331" s="31"/>
      <c r="G331" s="31"/>
      <c r="H331" s="31"/>
      <c r="I331" s="31"/>
      <c r="J331" s="50" t="str">
        <f>大貨SKU!B162</f>
        <v>男</v>
      </c>
      <c r="K331" s="50" t="str">
        <f>大貨SKU!C162</f>
        <v>FILA MILANO</v>
      </c>
      <c r="L331" s="50">
        <f t="shared" si="38"/>
        <v>0</v>
      </c>
      <c r="M331" s="59"/>
      <c r="N331" s="61"/>
      <c r="O331" s="61"/>
      <c r="P331" s="63"/>
    </row>
    <row r="332" spans="1:16" ht="15" customHeight="1">
      <c r="A332" s="39" t="s">
        <v>15</v>
      </c>
      <c r="B332" s="51"/>
      <c r="C332" s="31"/>
      <c r="D332" s="31"/>
      <c r="E332" s="31"/>
      <c r="F332" s="31"/>
      <c r="G332" s="31"/>
      <c r="H332" s="31"/>
      <c r="I332" s="31"/>
      <c r="J332" s="51"/>
      <c r="K332" s="51"/>
      <c r="L332" s="51"/>
      <c r="M332" s="60"/>
      <c r="N332" s="62"/>
      <c r="O332" s="62"/>
      <c r="P332" s="64"/>
    </row>
    <row r="333" spans="1:16" ht="15" customHeight="1">
      <c r="A333" s="39" t="s">
        <v>14</v>
      </c>
      <c r="B333" s="50" t="str">
        <f>大貨SKU!A163</f>
        <v>F11U625401FGY</v>
      </c>
      <c r="C333" s="31"/>
      <c r="D333" s="31"/>
      <c r="E333" s="31"/>
      <c r="F333" s="31"/>
      <c r="G333" s="31"/>
      <c r="H333" s="31"/>
      <c r="I333" s="31"/>
      <c r="J333" s="50" t="str">
        <f>大貨SKU!B163</f>
        <v>男</v>
      </c>
      <c r="K333" s="50" t="str">
        <f>大貨SKU!C163</f>
        <v>FILA MILANO</v>
      </c>
      <c r="L333" s="50">
        <f t="shared" si="38"/>
        <v>0</v>
      </c>
      <c r="M333" s="59"/>
      <c r="N333" s="61"/>
      <c r="O333" s="61"/>
      <c r="P333" s="63"/>
    </row>
    <row r="334" spans="1:16" ht="15" customHeight="1">
      <c r="A334" s="39" t="s">
        <v>15</v>
      </c>
      <c r="B334" s="51"/>
      <c r="C334" s="31"/>
      <c r="D334" s="31"/>
      <c r="E334" s="31"/>
      <c r="F334" s="31"/>
      <c r="G334" s="31"/>
      <c r="H334" s="31"/>
      <c r="I334" s="31"/>
      <c r="J334" s="51"/>
      <c r="K334" s="51"/>
      <c r="L334" s="51"/>
      <c r="M334" s="60"/>
      <c r="N334" s="62"/>
      <c r="O334" s="62"/>
      <c r="P334" s="64"/>
    </row>
    <row r="335" spans="1:16" ht="15" customHeight="1">
      <c r="A335" s="39" t="s">
        <v>14</v>
      </c>
      <c r="B335" s="50" t="str">
        <f>大貨SKU!A164</f>
        <v>F11M625136FGY</v>
      </c>
      <c r="C335" s="31"/>
      <c r="D335" s="31"/>
      <c r="E335" s="31"/>
      <c r="F335" s="31"/>
      <c r="G335" s="31"/>
      <c r="H335" s="31"/>
      <c r="I335" s="31"/>
      <c r="J335" s="50" t="str">
        <f>大貨SKU!B164</f>
        <v>男</v>
      </c>
      <c r="K335" s="50" t="str">
        <f>大貨SKU!C164</f>
        <v>FILA MILANO</v>
      </c>
      <c r="L335" s="50">
        <f t="shared" si="38"/>
        <v>0</v>
      </c>
      <c r="M335" s="59"/>
      <c r="N335" s="61"/>
      <c r="O335" s="61"/>
      <c r="P335" s="63"/>
    </row>
    <row r="336" spans="1:16" ht="15" customHeight="1">
      <c r="A336" s="39" t="s">
        <v>15</v>
      </c>
      <c r="B336" s="51"/>
      <c r="C336" s="31"/>
      <c r="D336" s="31"/>
      <c r="E336" s="31"/>
      <c r="F336" s="31"/>
      <c r="G336" s="31"/>
      <c r="H336" s="31"/>
      <c r="I336" s="31"/>
      <c r="J336" s="51"/>
      <c r="K336" s="51"/>
      <c r="L336" s="51"/>
      <c r="M336" s="60"/>
      <c r="N336" s="62"/>
      <c r="O336" s="62"/>
      <c r="P336" s="64"/>
    </row>
    <row r="337" spans="1:16" ht="15" customHeight="1">
      <c r="A337" s="39" t="s">
        <v>14</v>
      </c>
      <c r="B337" s="50" t="str">
        <f>大貨SKU!A165</f>
        <v>F11M625120FLK</v>
      </c>
      <c r="C337" s="31"/>
      <c r="D337" s="31"/>
      <c r="E337" s="31"/>
      <c r="F337" s="31"/>
      <c r="G337" s="31"/>
      <c r="H337" s="31"/>
      <c r="I337" s="31"/>
      <c r="J337" s="50" t="str">
        <f>大貨SKU!B165</f>
        <v>男</v>
      </c>
      <c r="K337" s="50" t="str">
        <f>大貨SKU!C165</f>
        <v>FILA MILANO</v>
      </c>
      <c r="L337" s="50">
        <f t="shared" si="38"/>
        <v>0</v>
      </c>
      <c r="M337" s="59"/>
      <c r="N337" s="61"/>
      <c r="O337" s="61"/>
      <c r="P337" s="63"/>
    </row>
    <row r="338" spans="1:16" ht="15" customHeight="1">
      <c r="A338" s="39" t="s">
        <v>15</v>
      </c>
      <c r="B338" s="51"/>
      <c r="C338" s="31"/>
      <c r="D338" s="31"/>
      <c r="E338" s="31"/>
      <c r="F338" s="31"/>
      <c r="G338" s="31"/>
      <c r="H338" s="31"/>
      <c r="I338" s="31"/>
      <c r="J338" s="51"/>
      <c r="K338" s="51"/>
      <c r="L338" s="51"/>
      <c r="M338" s="60"/>
      <c r="N338" s="62"/>
      <c r="O338" s="62"/>
      <c r="P338" s="64"/>
    </row>
    <row r="339" spans="1:16" ht="15" customHeight="1">
      <c r="A339" s="39" t="s">
        <v>14</v>
      </c>
      <c r="B339" s="50" t="str">
        <f>大貨SKU!A166</f>
        <v>F11M625612FLK</v>
      </c>
      <c r="C339" s="31"/>
      <c r="D339" s="31"/>
      <c r="E339" s="31"/>
      <c r="F339" s="31"/>
      <c r="G339" s="31"/>
      <c r="H339" s="31"/>
      <c r="I339" s="31"/>
      <c r="J339" s="50" t="str">
        <f>大貨SKU!B166</f>
        <v>男</v>
      </c>
      <c r="K339" s="50" t="str">
        <f>大貨SKU!C166</f>
        <v>FILA MILANO</v>
      </c>
      <c r="L339" s="50">
        <f t="shared" si="38"/>
        <v>0</v>
      </c>
      <c r="M339" s="59"/>
      <c r="N339" s="61"/>
      <c r="O339" s="61"/>
      <c r="P339" s="63"/>
    </row>
    <row r="340" spans="1:16" ht="15" customHeight="1">
      <c r="A340" s="39" t="s">
        <v>15</v>
      </c>
      <c r="B340" s="51"/>
      <c r="C340" s="31"/>
      <c r="D340" s="31"/>
      <c r="E340" s="31"/>
      <c r="F340" s="31"/>
      <c r="G340" s="31"/>
      <c r="H340" s="31"/>
      <c r="I340" s="31"/>
      <c r="J340" s="51"/>
      <c r="K340" s="51"/>
      <c r="L340" s="51"/>
      <c r="M340" s="60"/>
      <c r="N340" s="62"/>
      <c r="O340" s="62"/>
      <c r="P340" s="64"/>
    </row>
    <row r="341" spans="1:16" ht="15" customHeight="1">
      <c r="A341" s="39" t="s">
        <v>14</v>
      </c>
      <c r="B341" s="50" t="str">
        <f>大貨SKU!A167</f>
        <v>F11M625716FBN</v>
      </c>
      <c r="C341" s="31"/>
      <c r="D341" s="31"/>
      <c r="E341" s="31"/>
      <c r="F341" s="31"/>
      <c r="G341" s="31"/>
      <c r="H341" s="31"/>
      <c r="I341" s="31"/>
      <c r="J341" s="50" t="str">
        <f>大貨SKU!B167</f>
        <v>男</v>
      </c>
      <c r="K341" s="50" t="str">
        <f>大貨SKU!C167</f>
        <v>FILA MILANO</v>
      </c>
      <c r="L341" s="50">
        <f t="shared" si="38"/>
        <v>0</v>
      </c>
      <c r="M341" s="59"/>
      <c r="N341" s="61"/>
      <c r="O341" s="61"/>
      <c r="P341" s="63"/>
    </row>
    <row r="342" spans="1:16" ht="15" customHeight="1">
      <c r="A342" s="39" t="s">
        <v>15</v>
      </c>
      <c r="B342" s="51"/>
      <c r="C342" s="31"/>
      <c r="D342" s="31"/>
      <c r="E342" s="31"/>
      <c r="F342" s="31"/>
      <c r="G342" s="31"/>
      <c r="H342" s="31"/>
      <c r="I342" s="31"/>
      <c r="J342" s="51"/>
      <c r="K342" s="51"/>
      <c r="L342" s="51"/>
      <c r="M342" s="60"/>
      <c r="N342" s="62"/>
      <c r="O342" s="62"/>
      <c r="P342" s="64"/>
    </row>
    <row r="343" spans="1:16" ht="15" customHeight="1">
      <c r="A343" s="39" t="s">
        <v>14</v>
      </c>
      <c r="B343" s="50" t="str">
        <f>大貨SKU!A168</f>
        <v>F11U629101FBK</v>
      </c>
      <c r="C343" s="31"/>
      <c r="D343" s="31"/>
      <c r="E343" s="31"/>
      <c r="F343" s="31"/>
      <c r="G343" s="31"/>
      <c r="H343" s="31"/>
      <c r="I343" s="31"/>
      <c r="J343" s="50" t="str">
        <f>大貨SKU!B168</f>
        <v>男</v>
      </c>
      <c r="K343" s="50" t="str">
        <f>大貨SKU!C168</f>
        <v>FILA ORIGINALE</v>
      </c>
      <c r="L343" s="50">
        <f t="shared" si="38"/>
        <v>0</v>
      </c>
      <c r="M343" s="59"/>
      <c r="N343" s="61"/>
      <c r="O343" s="61"/>
      <c r="P343" s="63"/>
    </row>
    <row r="344" spans="1:16" ht="15" customHeight="1">
      <c r="A344" s="39" t="s">
        <v>15</v>
      </c>
      <c r="B344" s="51"/>
      <c r="C344" s="31"/>
      <c r="D344" s="31"/>
      <c r="E344" s="31"/>
      <c r="F344" s="31"/>
      <c r="G344" s="31"/>
      <c r="H344" s="31"/>
      <c r="I344" s="31"/>
      <c r="J344" s="51"/>
      <c r="K344" s="51"/>
      <c r="L344" s="51"/>
      <c r="M344" s="60"/>
      <c r="N344" s="62"/>
      <c r="O344" s="62"/>
      <c r="P344" s="64"/>
    </row>
    <row r="345" spans="1:16" ht="15" customHeight="1">
      <c r="A345" s="39" t="s">
        <v>14</v>
      </c>
      <c r="B345" s="50" t="str">
        <f>大貨SKU!A169</f>
        <v>F11U629101FWT</v>
      </c>
      <c r="C345" s="31"/>
      <c r="D345" s="31"/>
      <c r="E345" s="31"/>
      <c r="F345" s="31"/>
      <c r="G345" s="31"/>
      <c r="H345" s="31"/>
      <c r="I345" s="31"/>
      <c r="J345" s="50" t="str">
        <f>大貨SKU!B169</f>
        <v>男</v>
      </c>
      <c r="K345" s="50" t="str">
        <f>大貨SKU!C169</f>
        <v>FILA ORIGINALE</v>
      </c>
      <c r="L345" s="50">
        <f t="shared" si="38"/>
        <v>0</v>
      </c>
      <c r="M345" s="59"/>
      <c r="N345" s="61"/>
      <c r="O345" s="61"/>
      <c r="P345" s="63"/>
    </row>
    <row r="346" spans="1:16" ht="15" customHeight="1">
      <c r="A346" s="39" t="s">
        <v>15</v>
      </c>
      <c r="B346" s="51"/>
      <c r="C346" s="31"/>
      <c r="D346" s="31"/>
      <c r="E346" s="31"/>
      <c r="F346" s="31"/>
      <c r="G346" s="31"/>
      <c r="H346" s="31"/>
      <c r="I346" s="31"/>
      <c r="J346" s="51"/>
      <c r="K346" s="51"/>
      <c r="L346" s="51"/>
      <c r="M346" s="60"/>
      <c r="N346" s="62"/>
      <c r="O346" s="62"/>
      <c r="P346" s="64"/>
    </row>
    <row r="347" spans="1:16" ht="15" customHeight="1">
      <c r="A347" s="39" t="s">
        <v>14</v>
      </c>
      <c r="B347" s="50" t="str">
        <f>大貨SKU!A170</f>
        <v>F11M639401FWT</v>
      </c>
      <c r="C347" s="31"/>
      <c r="D347" s="31"/>
      <c r="E347" s="31"/>
      <c r="F347" s="31"/>
      <c r="G347" s="31"/>
      <c r="H347" s="31"/>
      <c r="I347" s="31"/>
      <c r="J347" s="50" t="str">
        <f>大貨SKU!B170</f>
        <v>男</v>
      </c>
      <c r="K347" s="50" t="str">
        <f>大貨SKU!C170</f>
        <v>FILA ORIGINALE</v>
      </c>
      <c r="L347" s="50">
        <f t="shared" si="38"/>
        <v>0</v>
      </c>
      <c r="M347" s="59"/>
      <c r="N347" s="61"/>
      <c r="O347" s="61"/>
      <c r="P347" s="63"/>
    </row>
    <row r="348" spans="1:16" ht="15" customHeight="1">
      <c r="A348" s="39" t="s">
        <v>15</v>
      </c>
      <c r="B348" s="51"/>
      <c r="C348" s="31"/>
      <c r="D348" s="31"/>
      <c r="E348" s="31"/>
      <c r="F348" s="31"/>
      <c r="G348" s="31"/>
      <c r="H348" s="31"/>
      <c r="I348" s="31"/>
      <c r="J348" s="51"/>
      <c r="K348" s="51"/>
      <c r="L348" s="51"/>
      <c r="M348" s="60"/>
      <c r="N348" s="62"/>
      <c r="O348" s="62"/>
      <c r="P348" s="64"/>
    </row>
    <row r="349" spans="1:16" ht="15" customHeight="1">
      <c r="A349" s="39" t="s">
        <v>14</v>
      </c>
      <c r="B349" s="50" t="str">
        <f>大貨SKU!A171</f>
        <v>F11M639802FBK</v>
      </c>
      <c r="C349" s="31"/>
      <c r="D349" s="31"/>
      <c r="E349" s="31"/>
      <c r="F349" s="31"/>
      <c r="G349" s="31"/>
      <c r="H349" s="31"/>
      <c r="I349" s="31"/>
      <c r="J349" s="50" t="str">
        <f>大貨SKU!B171</f>
        <v>男</v>
      </c>
      <c r="K349" s="50" t="str">
        <f>大貨SKU!C171</f>
        <v>FILA ORIGINALE</v>
      </c>
      <c r="L349" s="50">
        <f t="shared" si="38"/>
        <v>0</v>
      </c>
      <c r="M349" s="59"/>
      <c r="N349" s="61"/>
      <c r="O349" s="61"/>
      <c r="P349" s="63"/>
    </row>
    <row r="350" spans="1:16" ht="15" customHeight="1" thickBot="1">
      <c r="A350" s="39" t="s">
        <v>15</v>
      </c>
      <c r="B350" s="51"/>
      <c r="C350" s="31"/>
      <c r="D350" s="31"/>
      <c r="E350" s="31"/>
      <c r="F350" s="31"/>
      <c r="G350" s="31"/>
      <c r="H350" s="31"/>
      <c r="I350" s="31"/>
      <c r="J350" s="51"/>
      <c r="K350" s="51"/>
      <c r="L350" s="51"/>
      <c r="M350" s="60"/>
      <c r="N350" s="62"/>
      <c r="O350" s="62"/>
      <c r="P350" s="64"/>
    </row>
    <row r="351" spans="1:16" s="44" customFormat="1" ht="15" customHeight="1">
      <c r="A351" s="38" t="s">
        <v>0</v>
      </c>
      <c r="B351" s="35" t="s">
        <v>1</v>
      </c>
      <c r="C351" s="35" t="s">
        <v>341</v>
      </c>
      <c r="D351" s="45" t="s">
        <v>2</v>
      </c>
      <c r="E351" s="45" t="s">
        <v>3</v>
      </c>
      <c r="F351" s="45" t="s">
        <v>4</v>
      </c>
      <c r="G351" s="45" t="s">
        <v>5</v>
      </c>
      <c r="H351" s="45" t="s">
        <v>6</v>
      </c>
      <c r="I351" s="45" t="s">
        <v>7</v>
      </c>
      <c r="J351" s="35" t="s">
        <v>8</v>
      </c>
      <c r="K351" s="35" t="s">
        <v>9</v>
      </c>
      <c r="L351" s="35" t="s">
        <v>10</v>
      </c>
      <c r="M351" s="42" t="s">
        <v>11</v>
      </c>
      <c r="N351" s="35" t="s">
        <v>12</v>
      </c>
      <c r="O351" s="35" t="s">
        <v>16</v>
      </c>
      <c r="P351" s="43" t="s">
        <v>13</v>
      </c>
    </row>
    <row r="352" spans="1:16" ht="15" customHeight="1">
      <c r="A352" s="39" t="s">
        <v>14</v>
      </c>
      <c r="B352" s="50" t="str">
        <f>大貨SKU!A172</f>
        <v>F11M639103FWT</v>
      </c>
      <c r="C352" s="31"/>
      <c r="D352" s="31"/>
      <c r="E352" s="31"/>
      <c r="F352" s="31"/>
      <c r="G352" s="31"/>
      <c r="H352" s="31"/>
      <c r="I352" s="31"/>
      <c r="J352" s="50" t="str">
        <f>大貨SKU!B172</f>
        <v>男</v>
      </c>
      <c r="K352" s="50" t="str">
        <f>大貨SKU!C172</f>
        <v>FILA ORIGINALE</v>
      </c>
      <c r="L352" s="50">
        <f t="shared" ref="L352:L384" si="39">(D352+E352+F352+G352+H352+I352)-(D353+E353+F353+G353+H353+I353)</f>
        <v>0</v>
      </c>
      <c r="M352" s="59"/>
      <c r="N352" s="61"/>
      <c r="O352" s="61"/>
      <c r="P352" s="63"/>
    </row>
    <row r="353" spans="1:16" ht="15" customHeight="1">
      <c r="A353" s="39" t="s">
        <v>15</v>
      </c>
      <c r="B353" s="51"/>
      <c r="C353" s="31"/>
      <c r="D353" s="31"/>
      <c r="E353" s="31"/>
      <c r="F353" s="31"/>
      <c r="G353" s="31"/>
      <c r="H353" s="31"/>
      <c r="I353" s="31"/>
      <c r="J353" s="51"/>
      <c r="K353" s="51"/>
      <c r="L353" s="51"/>
      <c r="M353" s="60"/>
      <c r="N353" s="62"/>
      <c r="O353" s="62"/>
      <c r="P353" s="64"/>
    </row>
    <row r="354" spans="1:16" ht="15" customHeight="1">
      <c r="A354" s="39" t="s">
        <v>14</v>
      </c>
      <c r="B354" s="50" t="str">
        <f>大貨SKU!A173</f>
        <v>F11M639409FBK</v>
      </c>
      <c r="C354" s="31"/>
      <c r="D354" s="31"/>
      <c r="E354" s="31"/>
      <c r="F354" s="31"/>
      <c r="G354" s="31"/>
      <c r="H354" s="31"/>
      <c r="I354" s="31"/>
      <c r="J354" s="50" t="str">
        <f>大貨SKU!B173</f>
        <v>男</v>
      </c>
      <c r="K354" s="50" t="str">
        <f>大貨SKU!C173</f>
        <v>FILA ORIGINALE</v>
      </c>
      <c r="L354" s="50">
        <f t="shared" si="39"/>
        <v>0</v>
      </c>
      <c r="M354" s="59"/>
      <c r="N354" s="61"/>
      <c r="O354" s="61"/>
      <c r="P354" s="63"/>
    </row>
    <row r="355" spans="1:16" ht="15" customHeight="1">
      <c r="A355" s="39" t="s">
        <v>15</v>
      </c>
      <c r="B355" s="51"/>
      <c r="C355" s="31"/>
      <c r="D355" s="31"/>
      <c r="E355" s="31"/>
      <c r="F355" s="31"/>
      <c r="G355" s="31"/>
      <c r="H355" s="31"/>
      <c r="I355" s="31"/>
      <c r="J355" s="51"/>
      <c r="K355" s="51"/>
      <c r="L355" s="51"/>
      <c r="M355" s="60"/>
      <c r="N355" s="62"/>
      <c r="O355" s="62"/>
      <c r="P355" s="64"/>
    </row>
    <row r="356" spans="1:16" ht="15" customHeight="1">
      <c r="A356" s="39" t="s">
        <v>14</v>
      </c>
      <c r="B356" s="50" t="str">
        <f>大貨SKU!A174</f>
        <v>A11M621808FBG</v>
      </c>
      <c r="C356" s="31"/>
      <c r="D356" s="31"/>
      <c r="E356" s="31"/>
      <c r="F356" s="31"/>
      <c r="G356" s="31"/>
      <c r="H356" s="31"/>
      <c r="I356" s="31"/>
      <c r="J356" s="50" t="str">
        <f>大貨SKU!B174</f>
        <v>男</v>
      </c>
      <c r="K356" s="50" t="str">
        <f>大貨SKU!C174</f>
        <v>FITNESS</v>
      </c>
      <c r="L356" s="50">
        <f t="shared" si="39"/>
        <v>0</v>
      </c>
      <c r="M356" s="59"/>
      <c r="N356" s="61"/>
      <c r="O356" s="61"/>
      <c r="P356" s="63"/>
    </row>
    <row r="357" spans="1:16" ht="15" customHeight="1">
      <c r="A357" s="39" t="s">
        <v>15</v>
      </c>
      <c r="B357" s="51"/>
      <c r="C357" s="31"/>
      <c r="D357" s="31"/>
      <c r="E357" s="31"/>
      <c r="F357" s="31"/>
      <c r="G357" s="31"/>
      <c r="H357" s="31"/>
      <c r="I357" s="31"/>
      <c r="J357" s="51"/>
      <c r="K357" s="51"/>
      <c r="L357" s="51"/>
      <c r="M357" s="60"/>
      <c r="N357" s="62"/>
      <c r="O357" s="62"/>
      <c r="P357" s="64"/>
    </row>
    <row r="358" spans="1:16" ht="15" customHeight="1">
      <c r="A358" s="39" t="s">
        <v>14</v>
      </c>
      <c r="B358" s="50" t="str">
        <f>大貨SKU!A175</f>
        <v>A11M621113FWT</v>
      </c>
      <c r="C358" s="31"/>
      <c r="D358" s="31"/>
      <c r="E358" s="31"/>
      <c r="F358" s="31"/>
      <c r="G358" s="31"/>
      <c r="H358" s="31"/>
      <c r="I358" s="31"/>
      <c r="J358" s="50" t="str">
        <f>大貨SKU!B175</f>
        <v>男</v>
      </c>
      <c r="K358" s="50" t="str">
        <f>大貨SKU!C175</f>
        <v>FITNESS</v>
      </c>
      <c r="L358" s="50">
        <f t="shared" si="39"/>
        <v>0</v>
      </c>
      <c r="M358" s="59"/>
      <c r="N358" s="61"/>
      <c r="O358" s="61"/>
      <c r="P358" s="63"/>
    </row>
    <row r="359" spans="1:16" ht="15" customHeight="1">
      <c r="A359" s="39" t="s">
        <v>15</v>
      </c>
      <c r="B359" s="51"/>
      <c r="C359" s="31"/>
      <c r="D359" s="31"/>
      <c r="E359" s="31"/>
      <c r="F359" s="31"/>
      <c r="G359" s="31"/>
      <c r="H359" s="31"/>
      <c r="I359" s="31"/>
      <c r="J359" s="51"/>
      <c r="K359" s="51"/>
      <c r="L359" s="51"/>
      <c r="M359" s="60"/>
      <c r="N359" s="62"/>
      <c r="O359" s="62"/>
      <c r="P359" s="64"/>
    </row>
    <row r="360" spans="1:16" ht="15" customHeight="1">
      <c r="A360" s="39" t="s">
        <v>14</v>
      </c>
      <c r="B360" s="50" t="str">
        <f>大貨SKU!A176</f>
        <v>A11M621713FBG</v>
      </c>
      <c r="C360" s="31"/>
      <c r="D360" s="31"/>
      <c r="E360" s="31"/>
      <c r="F360" s="31"/>
      <c r="G360" s="31"/>
      <c r="H360" s="31"/>
      <c r="I360" s="31"/>
      <c r="J360" s="50" t="str">
        <f>大貨SKU!B176</f>
        <v>男</v>
      </c>
      <c r="K360" s="50" t="str">
        <f>大貨SKU!C176</f>
        <v>FITNESS</v>
      </c>
      <c r="L360" s="50">
        <f t="shared" si="39"/>
        <v>0</v>
      </c>
      <c r="M360" s="59"/>
      <c r="N360" s="61"/>
      <c r="O360" s="61"/>
      <c r="P360" s="63"/>
    </row>
    <row r="361" spans="1:16" ht="15" customHeight="1">
      <c r="A361" s="39" t="s">
        <v>15</v>
      </c>
      <c r="B361" s="51"/>
      <c r="C361" s="31"/>
      <c r="D361" s="31"/>
      <c r="E361" s="31"/>
      <c r="F361" s="31"/>
      <c r="G361" s="31"/>
      <c r="H361" s="31"/>
      <c r="I361" s="31"/>
      <c r="J361" s="51"/>
      <c r="K361" s="51"/>
      <c r="L361" s="51"/>
      <c r="M361" s="60"/>
      <c r="N361" s="62"/>
      <c r="O361" s="62"/>
      <c r="P361" s="64"/>
    </row>
    <row r="362" spans="1:16" ht="15" customHeight="1">
      <c r="A362" s="39" t="s">
        <v>14</v>
      </c>
      <c r="B362" s="50" t="str">
        <f>大貨SKU!A177</f>
        <v>A11M621124FBG</v>
      </c>
      <c r="C362" s="31"/>
      <c r="D362" s="31"/>
      <c r="E362" s="31"/>
      <c r="F362" s="31"/>
      <c r="G362" s="31"/>
      <c r="H362" s="31"/>
      <c r="I362" s="31"/>
      <c r="J362" s="50" t="str">
        <f>大貨SKU!B177</f>
        <v>男</v>
      </c>
      <c r="K362" s="50" t="str">
        <f>大貨SKU!C177</f>
        <v>FITNESS</v>
      </c>
      <c r="L362" s="50">
        <f t="shared" si="39"/>
        <v>0</v>
      </c>
      <c r="M362" s="59"/>
      <c r="N362" s="61"/>
      <c r="O362" s="61"/>
      <c r="P362" s="63"/>
    </row>
    <row r="363" spans="1:16" ht="15" customHeight="1">
      <c r="A363" s="39" t="s">
        <v>15</v>
      </c>
      <c r="B363" s="51"/>
      <c r="C363" s="31"/>
      <c r="D363" s="31"/>
      <c r="E363" s="31"/>
      <c r="F363" s="31"/>
      <c r="G363" s="31"/>
      <c r="H363" s="31"/>
      <c r="I363" s="31"/>
      <c r="J363" s="51"/>
      <c r="K363" s="51"/>
      <c r="L363" s="51"/>
      <c r="M363" s="60"/>
      <c r="N363" s="62"/>
      <c r="O363" s="62"/>
      <c r="P363" s="64"/>
    </row>
    <row r="364" spans="1:16" ht="15" customHeight="1">
      <c r="A364" s="39" t="s">
        <v>14</v>
      </c>
      <c r="B364" s="50" t="str">
        <f>大貨SKU!A178</f>
        <v>A11M631103FWT</v>
      </c>
      <c r="C364" s="31"/>
      <c r="D364" s="31"/>
      <c r="E364" s="31"/>
      <c r="F364" s="31"/>
      <c r="G364" s="31"/>
      <c r="H364" s="31"/>
      <c r="I364" s="31"/>
      <c r="J364" s="50" t="str">
        <f>大貨SKU!B178</f>
        <v>男</v>
      </c>
      <c r="K364" s="50" t="str">
        <f>大貨SKU!C178</f>
        <v>FITNESS</v>
      </c>
      <c r="L364" s="50">
        <f t="shared" si="39"/>
        <v>0</v>
      </c>
      <c r="M364" s="59"/>
      <c r="N364" s="61"/>
      <c r="O364" s="61"/>
      <c r="P364" s="63"/>
    </row>
    <row r="365" spans="1:16" ht="15" customHeight="1">
      <c r="A365" s="39" t="s">
        <v>15</v>
      </c>
      <c r="B365" s="51"/>
      <c r="C365" s="31"/>
      <c r="D365" s="31"/>
      <c r="E365" s="31"/>
      <c r="F365" s="31"/>
      <c r="G365" s="31"/>
      <c r="H365" s="31"/>
      <c r="I365" s="31"/>
      <c r="J365" s="51"/>
      <c r="K365" s="51"/>
      <c r="L365" s="51"/>
      <c r="M365" s="60"/>
      <c r="N365" s="62"/>
      <c r="O365" s="62"/>
      <c r="P365" s="64"/>
    </row>
    <row r="366" spans="1:16" ht="15" customHeight="1">
      <c r="A366" s="39" t="s">
        <v>14</v>
      </c>
      <c r="B366" s="50" t="str">
        <f>大貨SKU!A179</f>
        <v>A11M631710FGY</v>
      </c>
      <c r="C366" s="31"/>
      <c r="D366" s="31"/>
      <c r="E366" s="31"/>
      <c r="F366" s="31"/>
      <c r="G366" s="31"/>
      <c r="H366" s="31"/>
      <c r="I366" s="31"/>
      <c r="J366" s="50" t="str">
        <f>大貨SKU!B179</f>
        <v>男</v>
      </c>
      <c r="K366" s="50" t="str">
        <f>大貨SKU!C179</f>
        <v>FITNESS</v>
      </c>
      <c r="L366" s="50">
        <f t="shared" si="39"/>
        <v>0</v>
      </c>
      <c r="M366" s="59"/>
      <c r="N366" s="61"/>
      <c r="O366" s="61"/>
      <c r="P366" s="63"/>
    </row>
    <row r="367" spans="1:16" ht="15" customHeight="1">
      <c r="A367" s="39" t="s">
        <v>15</v>
      </c>
      <c r="B367" s="51"/>
      <c r="C367" s="31"/>
      <c r="D367" s="31"/>
      <c r="E367" s="31"/>
      <c r="F367" s="31"/>
      <c r="G367" s="31"/>
      <c r="H367" s="31"/>
      <c r="I367" s="31"/>
      <c r="J367" s="51"/>
      <c r="K367" s="51"/>
      <c r="L367" s="51"/>
      <c r="M367" s="60"/>
      <c r="N367" s="62"/>
      <c r="O367" s="62"/>
      <c r="P367" s="64"/>
    </row>
    <row r="368" spans="1:16" ht="15" customHeight="1">
      <c r="A368" s="39" t="s">
        <v>14</v>
      </c>
      <c r="B368" s="50" t="str">
        <f>大貨SKU!A180</f>
        <v>A11M631103FLB</v>
      </c>
      <c r="C368" s="31"/>
      <c r="D368" s="31"/>
      <c r="E368" s="31"/>
      <c r="F368" s="31"/>
      <c r="G368" s="31"/>
      <c r="H368" s="31"/>
      <c r="I368" s="31"/>
      <c r="J368" s="50" t="str">
        <f>大貨SKU!B180</f>
        <v>男</v>
      </c>
      <c r="K368" s="50" t="str">
        <f>大貨SKU!C180</f>
        <v>FITNESS</v>
      </c>
      <c r="L368" s="50">
        <f t="shared" si="39"/>
        <v>0</v>
      </c>
      <c r="M368" s="59"/>
      <c r="N368" s="61"/>
      <c r="O368" s="61"/>
      <c r="P368" s="63"/>
    </row>
    <row r="369" spans="1:16" ht="15" customHeight="1">
      <c r="A369" s="39" t="s">
        <v>15</v>
      </c>
      <c r="B369" s="51"/>
      <c r="C369" s="31"/>
      <c r="D369" s="31"/>
      <c r="E369" s="31"/>
      <c r="F369" s="31"/>
      <c r="G369" s="31"/>
      <c r="H369" s="31"/>
      <c r="I369" s="31"/>
      <c r="J369" s="51"/>
      <c r="K369" s="51"/>
      <c r="L369" s="51"/>
      <c r="M369" s="60"/>
      <c r="N369" s="62"/>
      <c r="O369" s="62"/>
      <c r="P369" s="64"/>
    </row>
    <row r="370" spans="1:16" ht="15" customHeight="1">
      <c r="A370" s="39" t="s">
        <v>14</v>
      </c>
      <c r="B370" s="50" t="str">
        <f>大貨SKU!A181</f>
        <v>A11M631107FDY</v>
      </c>
      <c r="C370" s="31"/>
      <c r="D370" s="31"/>
      <c r="E370" s="31"/>
      <c r="F370" s="31"/>
      <c r="G370" s="31"/>
      <c r="H370" s="31"/>
      <c r="I370" s="31"/>
      <c r="J370" s="50" t="str">
        <f>大貨SKU!B181</f>
        <v>男</v>
      </c>
      <c r="K370" s="50" t="str">
        <f>大貨SKU!C181</f>
        <v>FITNESS</v>
      </c>
      <c r="L370" s="50">
        <f t="shared" si="39"/>
        <v>0</v>
      </c>
      <c r="M370" s="59"/>
      <c r="N370" s="61"/>
      <c r="O370" s="61"/>
      <c r="P370" s="63"/>
    </row>
    <row r="371" spans="1:16" ht="15" customHeight="1">
      <c r="A371" s="39" t="s">
        <v>15</v>
      </c>
      <c r="B371" s="51"/>
      <c r="C371" s="31"/>
      <c r="D371" s="31"/>
      <c r="E371" s="31"/>
      <c r="F371" s="31"/>
      <c r="G371" s="31"/>
      <c r="H371" s="31"/>
      <c r="I371" s="31"/>
      <c r="J371" s="51"/>
      <c r="K371" s="51"/>
      <c r="L371" s="51"/>
      <c r="M371" s="60"/>
      <c r="N371" s="62"/>
      <c r="O371" s="62"/>
      <c r="P371" s="64"/>
    </row>
    <row r="372" spans="1:16" ht="15" customHeight="1">
      <c r="A372" s="39" t="s">
        <v>14</v>
      </c>
      <c r="B372" s="50" t="str">
        <f>大貨SKU!A182</f>
        <v>A11M631198ABK</v>
      </c>
      <c r="C372" s="31"/>
      <c r="D372" s="31"/>
      <c r="E372" s="31"/>
      <c r="F372" s="31"/>
      <c r="G372" s="31"/>
      <c r="H372" s="31"/>
      <c r="I372" s="31"/>
      <c r="J372" s="50" t="str">
        <f>大貨SKU!B182</f>
        <v>男</v>
      </c>
      <c r="K372" s="50" t="str">
        <f>大貨SKU!C182</f>
        <v>FITNESS</v>
      </c>
      <c r="L372" s="50">
        <f t="shared" si="39"/>
        <v>0</v>
      </c>
      <c r="M372" s="59"/>
      <c r="N372" s="61"/>
      <c r="O372" s="61"/>
      <c r="P372" s="63"/>
    </row>
    <row r="373" spans="1:16" ht="15" customHeight="1">
      <c r="A373" s="39" t="s">
        <v>15</v>
      </c>
      <c r="B373" s="51"/>
      <c r="C373" s="31"/>
      <c r="D373" s="31"/>
      <c r="E373" s="31"/>
      <c r="F373" s="31"/>
      <c r="G373" s="31"/>
      <c r="H373" s="31"/>
      <c r="I373" s="31"/>
      <c r="J373" s="51"/>
      <c r="K373" s="51"/>
      <c r="L373" s="51"/>
      <c r="M373" s="60"/>
      <c r="N373" s="62"/>
      <c r="O373" s="62"/>
      <c r="P373" s="64"/>
    </row>
    <row r="374" spans="1:16" ht="15" customHeight="1">
      <c r="A374" s="39" t="s">
        <v>14</v>
      </c>
      <c r="B374" s="50" t="str">
        <f>大貨SKU!A183</f>
        <v>A11M631112FBK</v>
      </c>
      <c r="C374" s="31"/>
      <c r="D374" s="31"/>
      <c r="E374" s="31"/>
      <c r="F374" s="31"/>
      <c r="G374" s="31"/>
      <c r="H374" s="31"/>
      <c r="I374" s="31"/>
      <c r="J374" s="50" t="str">
        <f>大貨SKU!B183</f>
        <v>男</v>
      </c>
      <c r="K374" s="50" t="str">
        <f>大貨SKU!C183</f>
        <v>FITNESS</v>
      </c>
      <c r="L374" s="50">
        <f t="shared" si="39"/>
        <v>0</v>
      </c>
      <c r="M374" s="59"/>
      <c r="N374" s="61"/>
      <c r="O374" s="61"/>
      <c r="P374" s="63"/>
    </row>
    <row r="375" spans="1:16" ht="15" customHeight="1">
      <c r="A375" s="39" t="s">
        <v>15</v>
      </c>
      <c r="B375" s="51"/>
      <c r="C375" s="31"/>
      <c r="D375" s="31"/>
      <c r="E375" s="31"/>
      <c r="F375" s="31"/>
      <c r="G375" s="31"/>
      <c r="H375" s="31"/>
      <c r="I375" s="31"/>
      <c r="J375" s="51"/>
      <c r="K375" s="51"/>
      <c r="L375" s="51"/>
      <c r="M375" s="60"/>
      <c r="N375" s="62"/>
      <c r="O375" s="62"/>
      <c r="P375" s="64"/>
    </row>
    <row r="376" spans="1:16" ht="15" customHeight="1">
      <c r="A376" s="39" t="s">
        <v>14</v>
      </c>
      <c r="B376" s="50" t="str">
        <f>大貨SKU!A184</f>
        <v>A11M631122FBK</v>
      </c>
      <c r="C376" s="31"/>
      <c r="D376" s="31"/>
      <c r="E376" s="31"/>
      <c r="F376" s="31"/>
      <c r="G376" s="31"/>
      <c r="H376" s="31"/>
      <c r="I376" s="31"/>
      <c r="J376" s="50" t="str">
        <f>大貨SKU!B184</f>
        <v>男</v>
      </c>
      <c r="K376" s="50" t="str">
        <f>大貨SKU!C184</f>
        <v>FITNESS</v>
      </c>
      <c r="L376" s="50">
        <f t="shared" si="39"/>
        <v>0</v>
      </c>
      <c r="M376" s="59"/>
      <c r="N376" s="61"/>
      <c r="O376" s="61"/>
      <c r="P376" s="63"/>
    </row>
    <row r="377" spans="1:16" ht="15" customHeight="1">
      <c r="A377" s="39" t="s">
        <v>15</v>
      </c>
      <c r="B377" s="51"/>
      <c r="C377" s="31"/>
      <c r="D377" s="31"/>
      <c r="E377" s="31"/>
      <c r="F377" s="31"/>
      <c r="G377" s="31"/>
      <c r="H377" s="31"/>
      <c r="I377" s="31"/>
      <c r="J377" s="51"/>
      <c r="K377" s="51"/>
      <c r="L377" s="51"/>
      <c r="M377" s="60"/>
      <c r="N377" s="62"/>
      <c r="O377" s="62"/>
      <c r="P377" s="64"/>
    </row>
    <row r="378" spans="1:16" ht="15" customHeight="1">
      <c r="A378" s="39" t="s">
        <v>14</v>
      </c>
      <c r="B378" s="50" t="str">
        <f>大貨SKU!A185</f>
        <v>A11M631807FBK</v>
      </c>
      <c r="C378" s="31"/>
      <c r="D378" s="31"/>
      <c r="E378" s="31"/>
      <c r="F378" s="31"/>
      <c r="G378" s="31"/>
      <c r="H378" s="31"/>
      <c r="I378" s="31"/>
      <c r="J378" s="50" t="str">
        <f>大貨SKU!B185</f>
        <v>男</v>
      </c>
      <c r="K378" s="50" t="str">
        <f>大貨SKU!C185</f>
        <v>FITNESS</v>
      </c>
      <c r="L378" s="50">
        <f t="shared" si="39"/>
        <v>0</v>
      </c>
      <c r="M378" s="59"/>
      <c r="N378" s="61"/>
      <c r="O378" s="61"/>
      <c r="P378" s="63"/>
    </row>
    <row r="379" spans="1:16" ht="15" customHeight="1">
      <c r="A379" s="39" t="s">
        <v>15</v>
      </c>
      <c r="B379" s="51"/>
      <c r="C379" s="31"/>
      <c r="D379" s="31"/>
      <c r="E379" s="31"/>
      <c r="F379" s="31"/>
      <c r="G379" s="31"/>
      <c r="H379" s="31"/>
      <c r="I379" s="31"/>
      <c r="J379" s="51"/>
      <c r="K379" s="51"/>
      <c r="L379" s="51"/>
      <c r="M379" s="60"/>
      <c r="N379" s="62"/>
      <c r="O379" s="62"/>
      <c r="P379" s="64"/>
    </row>
    <row r="380" spans="1:16" ht="15" customHeight="1">
      <c r="A380" s="39" t="s">
        <v>14</v>
      </c>
      <c r="B380" s="50" t="str">
        <f>大貨SKU!A186</f>
        <v>A11M631112FGY</v>
      </c>
      <c r="C380" s="31"/>
      <c r="D380" s="31"/>
      <c r="E380" s="31"/>
      <c r="F380" s="31"/>
      <c r="G380" s="31"/>
      <c r="H380" s="31"/>
      <c r="I380" s="31"/>
      <c r="J380" s="50" t="str">
        <f>大貨SKU!B186</f>
        <v>男</v>
      </c>
      <c r="K380" s="50" t="str">
        <f>大貨SKU!C186</f>
        <v>FITNESS</v>
      </c>
      <c r="L380" s="50">
        <f t="shared" si="39"/>
        <v>0</v>
      </c>
      <c r="M380" s="59"/>
      <c r="N380" s="61"/>
      <c r="O380" s="61"/>
      <c r="P380" s="63"/>
    </row>
    <row r="381" spans="1:16" ht="15" customHeight="1">
      <c r="A381" s="39" t="s">
        <v>15</v>
      </c>
      <c r="B381" s="51"/>
      <c r="C381" s="31"/>
      <c r="D381" s="31"/>
      <c r="E381" s="31"/>
      <c r="F381" s="31"/>
      <c r="G381" s="31"/>
      <c r="H381" s="31"/>
      <c r="I381" s="31"/>
      <c r="J381" s="51"/>
      <c r="K381" s="51"/>
      <c r="L381" s="51"/>
      <c r="M381" s="60"/>
      <c r="N381" s="62"/>
      <c r="O381" s="62"/>
      <c r="P381" s="64"/>
    </row>
    <row r="382" spans="1:16" ht="15" customHeight="1">
      <c r="A382" s="39" t="s">
        <v>14</v>
      </c>
      <c r="B382" s="50" t="str">
        <f>大貨SKU!A187</f>
        <v>A11M631813FGY</v>
      </c>
      <c r="C382" s="31"/>
      <c r="D382" s="31"/>
      <c r="E382" s="31"/>
      <c r="F382" s="31"/>
      <c r="G382" s="31"/>
      <c r="H382" s="31"/>
      <c r="I382" s="31"/>
      <c r="J382" s="50" t="str">
        <f>大貨SKU!B187</f>
        <v>男</v>
      </c>
      <c r="K382" s="50" t="str">
        <f>大貨SKU!C187</f>
        <v>FITNESS</v>
      </c>
      <c r="L382" s="50">
        <f t="shared" si="39"/>
        <v>0</v>
      </c>
      <c r="M382" s="59"/>
      <c r="N382" s="61"/>
      <c r="O382" s="61"/>
      <c r="P382" s="63"/>
    </row>
    <row r="383" spans="1:16" ht="15" customHeight="1">
      <c r="A383" s="39" t="s">
        <v>15</v>
      </c>
      <c r="B383" s="51"/>
      <c r="C383" s="31"/>
      <c r="D383" s="31"/>
      <c r="E383" s="31"/>
      <c r="F383" s="31"/>
      <c r="G383" s="31"/>
      <c r="H383" s="31"/>
      <c r="I383" s="31"/>
      <c r="J383" s="51"/>
      <c r="K383" s="51"/>
      <c r="L383" s="51"/>
      <c r="M383" s="60"/>
      <c r="N383" s="62"/>
      <c r="O383" s="62"/>
      <c r="P383" s="64"/>
    </row>
    <row r="384" spans="1:16" ht="15" customHeight="1">
      <c r="A384" s="39" t="s">
        <v>14</v>
      </c>
      <c r="B384" s="50" t="str">
        <f>大貨SKU!A188</f>
        <v>A11M625710FBK</v>
      </c>
      <c r="C384" s="31"/>
      <c r="D384" s="31"/>
      <c r="E384" s="31"/>
      <c r="F384" s="31"/>
      <c r="G384" s="31"/>
      <c r="H384" s="31"/>
      <c r="I384" s="31"/>
      <c r="J384" s="50" t="str">
        <f>大貨SKU!B188</f>
        <v>男</v>
      </c>
      <c r="K384" s="50" t="str">
        <f>大貨SKU!C188</f>
        <v>GOLF</v>
      </c>
      <c r="L384" s="50">
        <f t="shared" si="39"/>
        <v>0</v>
      </c>
      <c r="M384" s="59"/>
      <c r="N384" s="61"/>
      <c r="O384" s="61"/>
      <c r="P384" s="63"/>
    </row>
    <row r="385" spans="1:16" ht="15" customHeight="1" thickBot="1">
      <c r="A385" s="39" t="s">
        <v>15</v>
      </c>
      <c r="B385" s="51"/>
      <c r="C385" s="31"/>
      <c r="D385" s="31"/>
      <c r="E385" s="31"/>
      <c r="F385" s="31"/>
      <c r="G385" s="31"/>
      <c r="H385" s="31"/>
      <c r="I385" s="31"/>
      <c r="J385" s="51"/>
      <c r="K385" s="51"/>
      <c r="L385" s="51"/>
      <c r="M385" s="60"/>
      <c r="N385" s="62"/>
      <c r="O385" s="62"/>
      <c r="P385" s="64"/>
    </row>
    <row r="386" spans="1:16" s="44" customFormat="1" ht="15" customHeight="1">
      <c r="A386" s="38" t="s">
        <v>0</v>
      </c>
      <c r="B386" s="35" t="s">
        <v>1</v>
      </c>
      <c r="C386" s="35" t="s">
        <v>341</v>
      </c>
      <c r="D386" s="45" t="s">
        <v>2</v>
      </c>
      <c r="E386" s="45" t="s">
        <v>3</v>
      </c>
      <c r="F386" s="45" t="s">
        <v>4</v>
      </c>
      <c r="G386" s="45" t="s">
        <v>5</v>
      </c>
      <c r="H386" s="45" t="s">
        <v>6</v>
      </c>
      <c r="I386" s="45" t="s">
        <v>7</v>
      </c>
      <c r="J386" s="35" t="s">
        <v>8</v>
      </c>
      <c r="K386" s="35" t="s">
        <v>9</v>
      </c>
      <c r="L386" s="35" t="s">
        <v>10</v>
      </c>
      <c r="M386" s="42" t="s">
        <v>11</v>
      </c>
      <c r="N386" s="35" t="s">
        <v>12</v>
      </c>
      <c r="O386" s="35" t="s">
        <v>16</v>
      </c>
      <c r="P386" s="43" t="s">
        <v>13</v>
      </c>
    </row>
    <row r="387" spans="1:16" ht="15" customHeight="1">
      <c r="A387" s="39" t="s">
        <v>14</v>
      </c>
      <c r="B387" s="50" t="str">
        <f>大貨SKU!A189</f>
        <v>A11M625116FBK</v>
      </c>
      <c r="C387" s="31"/>
      <c r="D387" s="31"/>
      <c r="E387" s="31"/>
      <c r="F387" s="31"/>
      <c r="G387" s="31"/>
      <c r="H387" s="31"/>
      <c r="I387" s="31"/>
      <c r="J387" s="50" t="str">
        <f>大貨SKU!B189</f>
        <v>男</v>
      </c>
      <c r="K387" s="50" t="str">
        <f>大貨SKU!C189</f>
        <v>GOLF</v>
      </c>
      <c r="L387" s="50">
        <f t="shared" ref="L387:L419" si="40">(D387+E387+F387+G387+H387+I387)-(D388+E388+F388+G388+H388+I388)</f>
        <v>0</v>
      </c>
      <c r="M387" s="59"/>
      <c r="N387" s="61"/>
      <c r="O387" s="61"/>
      <c r="P387" s="63"/>
    </row>
    <row r="388" spans="1:16" ht="15" customHeight="1">
      <c r="A388" s="39" t="s">
        <v>15</v>
      </c>
      <c r="B388" s="51"/>
      <c r="C388" s="31"/>
      <c r="D388" s="31"/>
      <c r="E388" s="31"/>
      <c r="F388" s="31"/>
      <c r="G388" s="31"/>
      <c r="H388" s="31"/>
      <c r="I388" s="31"/>
      <c r="J388" s="51"/>
      <c r="K388" s="51"/>
      <c r="L388" s="51"/>
      <c r="M388" s="60"/>
      <c r="N388" s="62"/>
      <c r="O388" s="62"/>
      <c r="P388" s="64"/>
    </row>
    <row r="389" spans="1:16" ht="15" customHeight="1">
      <c r="A389" s="39" t="s">
        <v>14</v>
      </c>
      <c r="B389" s="50" t="str">
        <f>大貨SKU!A190</f>
        <v>A11M625603FBK</v>
      </c>
      <c r="C389" s="31"/>
      <c r="D389" s="31"/>
      <c r="E389" s="31"/>
      <c r="F389" s="31"/>
      <c r="G389" s="31"/>
      <c r="H389" s="31"/>
      <c r="I389" s="31"/>
      <c r="J389" s="50" t="str">
        <f>大貨SKU!B190</f>
        <v>男</v>
      </c>
      <c r="K389" s="50" t="str">
        <f>大貨SKU!C190</f>
        <v>GOLF</v>
      </c>
      <c r="L389" s="50">
        <f t="shared" si="40"/>
        <v>0</v>
      </c>
      <c r="M389" s="59"/>
      <c r="N389" s="61"/>
      <c r="O389" s="61"/>
      <c r="P389" s="63"/>
    </row>
    <row r="390" spans="1:16" ht="15" customHeight="1">
      <c r="A390" s="39" t="s">
        <v>15</v>
      </c>
      <c r="B390" s="51"/>
      <c r="C390" s="31"/>
      <c r="D390" s="31"/>
      <c r="E390" s="31"/>
      <c r="F390" s="31"/>
      <c r="G390" s="31"/>
      <c r="H390" s="31"/>
      <c r="I390" s="31"/>
      <c r="J390" s="51"/>
      <c r="K390" s="51"/>
      <c r="L390" s="51"/>
      <c r="M390" s="60"/>
      <c r="N390" s="62"/>
      <c r="O390" s="62"/>
      <c r="P390" s="64"/>
    </row>
    <row r="391" spans="1:16" ht="15" customHeight="1">
      <c r="A391" s="39" t="s">
        <v>14</v>
      </c>
      <c r="B391" s="50" t="str">
        <f>大貨SKU!A191</f>
        <v>A11M625103FWT</v>
      </c>
      <c r="C391" s="31"/>
      <c r="D391" s="31"/>
      <c r="E391" s="31"/>
      <c r="F391" s="31"/>
      <c r="G391" s="31"/>
      <c r="H391" s="31"/>
      <c r="I391" s="31"/>
      <c r="J391" s="50" t="str">
        <f>大貨SKU!B191</f>
        <v>男</v>
      </c>
      <c r="K391" s="50" t="str">
        <f>大貨SKU!C191</f>
        <v>GOLF</v>
      </c>
      <c r="L391" s="50">
        <f t="shared" si="40"/>
        <v>0</v>
      </c>
      <c r="M391" s="59"/>
      <c r="N391" s="61"/>
      <c r="O391" s="61"/>
      <c r="P391" s="63"/>
    </row>
    <row r="392" spans="1:16" ht="15" customHeight="1">
      <c r="A392" s="39" t="s">
        <v>15</v>
      </c>
      <c r="B392" s="51"/>
      <c r="C392" s="31"/>
      <c r="D392" s="31"/>
      <c r="E392" s="31"/>
      <c r="F392" s="31"/>
      <c r="G392" s="31"/>
      <c r="H392" s="31"/>
      <c r="I392" s="31"/>
      <c r="J392" s="51"/>
      <c r="K392" s="51"/>
      <c r="L392" s="51"/>
      <c r="M392" s="60"/>
      <c r="N392" s="62"/>
      <c r="O392" s="62"/>
      <c r="P392" s="64"/>
    </row>
    <row r="393" spans="1:16" ht="15" customHeight="1">
      <c r="A393" s="39" t="s">
        <v>14</v>
      </c>
      <c r="B393" s="50" t="str">
        <f>大貨SKU!A192</f>
        <v>A11M625712FGY</v>
      </c>
      <c r="C393" s="31"/>
      <c r="D393" s="31"/>
      <c r="E393" s="31"/>
      <c r="F393" s="31"/>
      <c r="G393" s="31"/>
      <c r="H393" s="31"/>
      <c r="I393" s="31"/>
      <c r="J393" s="50" t="str">
        <f>大貨SKU!B192</f>
        <v>男</v>
      </c>
      <c r="K393" s="50" t="str">
        <f>大貨SKU!C192</f>
        <v>GOLF</v>
      </c>
      <c r="L393" s="50">
        <f t="shared" si="40"/>
        <v>0</v>
      </c>
      <c r="M393" s="59"/>
      <c r="N393" s="61"/>
      <c r="O393" s="61"/>
      <c r="P393" s="63"/>
    </row>
    <row r="394" spans="1:16" ht="15" customHeight="1">
      <c r="A394" s="39" t="s">
        <v>15</v>
      </c>
      <c r="B394" s="51"/>
      <c r="C394" s="31"/>
      <c r="D394" s="31"/>
      <c r="E394" s="31"/>
      <c r="F394" s="31"/>
      <c r="G394" s="31"/>
      <c r="H394" s="31"/>
      <c r="I394" s="31"/>
      <c r="J394" s="51"/>
      <c r="K394" s="51"/>
      <c r="L394" s="51"/>
      <c r="M394" s="60"/>
      <c r="N394" s="62"/>
      <c r="O394" s="62"/>
      <c r="P394" s="64"/>
    </row>
    <row r="395" spans="1:16" ht="15" customHeight="1">
      <c r="A395" s="39" t="s">
        <v>14</v>
      </c>
      <c r="B395" s="50" t="str">
        <f>大貨SKU!A193</f>
        <v>A11M625712FNV</v>
      </c>
      <c r="C395" s="31"/>
      <c r="D395" s="31"/>
      <c r="E395" s="31"/>
      <c r="F395" s="31"/>
      <c r="G395" s="31"/>
      <c r="H395" s="31"/>
      <c r="I395" s="31"/>
      <c r="J395" s="50" t="str">
        <f>大貨SKU!B193</f>
        <v>男</v>
      </c>
      <c r="K395" s="50" t="str">
        <f>大貨SKU!C193</f>
        <v>GOLF</v>
      </c>
      <c r="L395" s="50">
        <f t="shared" si="40"/>
        <v>0</v>
      </c>
      <c r="M395" s="59"/>
      <c r="N395" s="61"/>
      <c r="O395" s="61"/>
      <c r="P395" s="63"/>
    </row>
    <row r="396" spans="1:16" ht="15" customHeight="1">
      <c r="A396" s="39" t="s">
        <v>15</v>
      </c>
      <c r="B396" s="51"/>
      <c r="C396" s="31"/>
      <c r="D396" s="31"/>
      <c r="E396" s="31"/>
      <c r="F396" s="31"/>
      <c r="G396" s="31"/>
      <c r="H396" s="31"/>
      <c r="I396" s="31"/>
      <c r="J396" s="51"/>
      <c r="K396" s="51"/>
      <c r="L396" s="51"/>
      <c r="M396" s="60"/>
      <c r="N396" s="62"/>
      <c r="O396" s="62"/>
      <c r="P396" s="64"/>
    </row>
    <row r="397" spans="1:16" ht="15" customHeight="1">
      <c r="A397" s="39" t="s">
        <v>14</v>
      </c>
      <c r="B397" s="50" t="str">
        <f>大貨SKU!A194</f>
        <v>A11M625716FGY</v>
      </c>
      <c r="C397" s="31"/>
      <c r="D397" s="31"/>
      <c r="E397" s="31"/>
      <c r="F397" s="31"/>
      <c r="G397" s="31"/>
      <c r="H397" s="31"/>
      <c r="I397" s="31"/>
      <c r="J397" s="50" t="str">
        <f>大貨SKU!B194</f>
        <v>男</v>
      </c>
      <c r="K397" s="50" t="str">
        <f>大貨SKU!C194</f>
        <v>GOLF</v>
      </c>
      <c r="L397" s="50">
        <f t="shared" si="40"/>
        <v>0</v>
      </c>
      <c r="M397" s="59"/>
      <c r="N397" s="61"/>
      <c r="O397" s="61"/>
      <c r="P397" s="63"/>
    </row>
    <row r="398" spans="1:16" ht="15" customHeight="1">
      <c r="A398" s="39" t="s">
        <v>15</v>
      </c>
      <c r="B398" s="51"/>
      <c r="C398" s="31"/>
      <c r="D398" s="31"/>
      <c r="E398" s="31"/>
      <c r="F398" s="31"/>
      <c r="G398" s="31"/>
      <c r="H398" s="31"/>
      <c r="I398" s="31"/>
      <c r="J398" s="51"/>
      <c r="K398" s="51"/>
      <c r="L398" s="51"/>
      <c r="M398" s="60"/>
      <c r="N398" s="62"/>
      <c r="O398" s="62"/>
      <c r="P398" s="64"/>
    </row>
    <row r="399" spans="1:16" ht="15" customHeight="1">
      <c r="A399" s="39" t="s">
        <v>14</v>
      </c>
      <c r="B399" s="50" t="str">
        <f>大貨SKU!A195</f>
        <v>A11M625111FBU</v>
      </c>
      <c r="C399" s="31"/>
      <c r="D399" s="31"/>
      <c r="E399" s="31"/>
      <c r="F399" s="31"/>
      <c r="G399" s="31"/>
      <c r="H399" s="31"/>
      <c r="I399" s="31"/>
      <c r="J399" s="50" t="str">
        <f>大貨SKU!B195</f>
        <v>男</v>
      </c>
      <c r="K399" s="50" t="str">
        <f>大貨SKU!C195</f>
        <v>GOLF</v>
      </c>
      <c r="L399" s="50">
        <f t="shared" si="40"/>
        <v>0</v>
      </c>
      <c r="M399" s="59"/>
      <c r="N399" s="61"/>
      <c r="O399" s="61"/>
      <c r="P399" s="63"/>
    </row>
    <row r="400" spans="1:16" ht="15" customHeight="1">
      <c r="A400" s="39" t="s">
        <v>15</v>
      </c>
      <c r="B400" s="51"/>
      <c r="C400" s="31"/>
      <c r="D400" s="31"/>
      <c r="E400" s="31"/>
      <c r="F400" s="31"/>
      <c r="G400" s="31"/>
      <c r="H400" s="31"/>
      <c r="I400" s="31"/>
      <c r="J400" s="51"/>
      <c r="K400" s="51"/>
      <c r="L400" s="51"/>
      <c r="M400" s="60"/>
      <c r="N400" s="62"/>
      <c r="O400" s="62"/>
      <c r="P400" s="64"/>
    </row>
    <row r="401" spans="1:16" ht="15" customHeight="1">
      <c r="A401" s="39" t="s">
        <v>14</v>
      </c>
      <c r="B401" s="50" t="str">
        <f>大貨SKU!A196</f>
        <v>A11M625119FGY</v>
      </c>
      <c r="C401" s="31"/>
      <c r="D401" s="31"/>
      <c r="E401" s="31"/>
      <c r="F401" s="31"/>
      <c r="G401" s="31"/>
      <c r="H401" s="31"/>
      <c r="I401" s="31"/>
      <c r="J401" s="50" t="str">
        <f>大貨SKU!B196</f>
        <v>男</v>
      </c>
      <c r="K401" s="50" t="str">
        <f>大貨SKU!C196</f>
        <v>GOLF</v>
      </c>
      <c r="L401" s="50">
        <f t="shared" si="40"/>
        <v>0</v>
      </c>
      <c r="M401" s="59"/>
      <c r="N401" s="61"/>
      <c r="O401" s="61"/>
      <c r="P401" s="63"/>
    </row>
    <row r="402" spans="1:16" ht="15" customHeight="1">
      <c r="A402" s="39" t="s">
        <v>15</v>
      </c>
      <c r="B402" s="51"/>
      <c r="C402" s="31"/>
      <c r="D402" s="31"/>
      <c r="E402" s="31"/>
      <c r="F402" s="31"/>
      <c r="G402" s="31"/>
      <c r="H402" s="31"/>
      <c r="I402" s="31"/>
      <c r="J402" s="51"/>
      <c r="K402" s="51"/>
      <c r="L402" s="51"/>
      <c r="M402" s="60"/>
      <c r="N402" s="62"/>
      <c r="O402" s="62"/>
      <c r="P402" s="64"/>
    </row>
    <row r="403" spans="1:16" ht="15" customHeight="1">
      <c r="A403" s="39" t="s">
        <v>14</v>
      </c>
      <c r="B403" s="50" t="str">
        <f>大貨SKU!A197</f>
        <v>A11M625155FWT</v>
      </c>
      <c r="C403" s="31"/>
      <c r="D403" s="31"/>
      <c r="E403" s="31"/>
      <c r="F403" s="31"/>
      <c r="G403" s="31"/>
      <c r="H403" s="31"/>
      <c r="I403" s="31"/>
      <c r="J403" s="50" t="str">
        <f>大貨SKU!B197</f>
        <v>男</v>
      </c>
      <c r="K403" s="50" t="str">
        <f>大貨SKU!C197</f>
        <v>GOLF</v>
      </c>
      <c r="L403" s="50">
        <f t="shared" si="40"/>
        <v>0</v>
      </c>
      <c r="M403" s="59"/>
      <c r="N403" s="61"/>
      <c r="O403" s="61"/>
      <c r="P403" s="63"/>
    </row>
    <row r="404" spans="1:16" ht="15" customHeight="1">
      <c r="A404" s="39" t="s">
        <v>15</v>
      </c>
      <c r="B404" s="51"/>
      <c r="C404" s="31"/>
      <c r="D404" s="31"/>
      <c r="E404" s="31"/>
      <c r="F404" s="31"/>
      <c r="G404" s="31"/>
      <c r="H404" s="31"/>
      <c r="I404" s="31"/>
      <c r="J404" s="51"/>
      <c r="K404" s="51"/>
      <c r="L404" s="51"/>
      <c r="M404" s="60"/>
      <c r="N404" s="62"/>
      <c r="O404" s="62"/>
      <c r="P404" s="64"/>
    </row>
    <row r="405" spans="1:16" ht="15" customHeight="1">
      <c r="A405" s="39" t="s">
        <v>14</v>
      </c>
      <c r="B405" s="50" t="str">
        <f>大貨SKU!A198</f>
        <v>A11M625102FWT</v>
      </c>
      <c r="C405" s="31"/>
      <c r="D405" s="31"/>
      <c r="E405" s="31"/>
      <c r="F405" s="31"/>
      <c r="G405" s="31"/>
      <c r="H405" s="31"/>
      <c r="I405" s="31"/>
      <c r="J405" s="50" t="str">
        <f>大貨SKU!B198</f>
        <v>男</v>
      </c>
      <c r="K405" s="50" t="str">
        <f>大貨SKU!C198</f>
        <v>GOLF</v>
      </c>
      <c r="L405" s="50">
        <f t="shared" si="40"/>
        <v>0</v>
      </c>
      <c r="M405" s="59"/>
      <c r="N405" s="61"/>
      <c r="O405" s="61"/>
      <c r="P405" s="63"/>
    </row>
    <row r="406" spans="1:16" ht="15" customHeight="1">
      <c r="A406" s="39" t="s">
        <v>15</v>
      </c>
      <c r="B406" s="51"/>
      <c r="C406" s="31"/>
      <c r="D406" s="31"/>
      <c r="E406" s="31"/>
      <c r="F406" s="31"/>
      <c r="G406" s="31"/>
      <c r="H406" s="31"/>
      <c r="I406" s="31"/>
      <c r="J406" s="51"/>
      <c r="K406" s="51"/>
      <c r="L406" s="51"/>
      <c r="M406" s="60"/>
      <c r="N406" s="62"/>
      <c r="O406" s="62"/>
      <c r="P406" s="64"/>
    </row>
    <row r="407" spans="1:16" ht="15" customHeight="1">
      <c r="A407" s="39" t="s">
        <v>14</v>
      </c>
      <c r="B407" s="50" t="str">
        <f>大貨SKU!A199</f>
        <v>A11M625807FGY</v>
      </c>
      <c r="C407" s="31"/>
      <c r="D407" s="31"/>
      <c r="E407" s="31"/>
      <c r="F407" s="31"/>
      <c r="G407" s="31"/>
      <c r="H407" s="31"/>
      <c r="I407" s="31"/>
      <c r="J407" s="50" t="str">
        <f>大貨SKU!B199</f>
        <v>男</v>
      </c>
      <c r="K407" s="50" t="str">
        <f>大貨SKU!C199</f>
        <v>GOLF</v>
      </c>
      <c r="L407" s="50">
        <f t="shared" si="40"/>
        <v>0</v>
      </c>
      <c r="M407" s="59"/>
      <c r="N407" s="61"/>
      <c r="O407" s="61"/>
      <c r="P407" s="63"/>
    </row>
    <row r="408" spans="1:16" ht="15" customHeight="1">
      <c r="A408" s="39" t="s">
        <v>15</v>
      </c>
      <c r="B408" s="51"/>
      <c r="C408" s="31"/>
      <c r="D408" s="31"/>
      <c r="E408" s="31"/>
      <c r="F408" s="31"/>
      <c r="G408" s="31"/>
      <c r="H408" s="31"/>
      <c r="I408" s="31"/>
      <c r="J408" s="51"/>
      <c r="K408" s="51"/>
      <c r="L408" s="51"/>
      <c r="M408" s="60"/>
      <c r="N408" s="62"/>
      <c r="O408" s="62"/>
      <c r="P408" s="64"/>
    </row>
    <row r="409" spans="1:16" ht="15" customHeight="1">
      <c r="A409" s="39" t="s">
        <v>14</v>
      </c>
      <c r="B409" s="50" t="str">
        <f>大貨SKU!A200</f>
        <v>A11M625716FBK</v>
      </c>
      <c r="C409" s="31"/>
      <c r="D409" s="31"/>
      <c r="E409" s="31"/>
      <c r="F409" s="31"/>
      <c r="G409" s="31"/>
      <c r="H409" s="31"/>
      <c r="I409" s="31"/>
      <c r="J409" s="50" t="str">
        <f>大貨SKU!B200</f>
        <v>男</v>
      </c>
      <c r="K409" s="50" t="str">
        <f>大貨SKU!C200</f>
        <v>GOLF</v>
      </c>
      <c r="L409" s="50">
        <f t="shared" si="40"/>
        <v>0</v>
      </c>
      <c r="M409" s="59"/>
      <c r="N409" s="61"/>
      <c r="O409" s="61"/>
      <c r="P409" s="63"/>
    </row>
    <row r="410" spans="1:16" ht="15" customHeight="1">
      <c r="A410" s="39" t="s">
        <v>15</v>
      </c>
      <c r="B410" s="51"/>
      <c r="C410" s="31"/>
      <c r="D410" s="31"/>
      <c r="E410" s="31"/>
      <c r="F410" s="31"/>
      <c r="G410" s="31"/>
      <c r="H410" s="31"/>
      <c r="I410" s="31"/>
      <c r="J410" s="51"/>
      <c r="K410" s="51"/>
      <c r="L410" s="51"/>
      <c r="M410" s="60"/>
      <c r="N410" s="62"/>
      <c r="O410" s="62"/>
      <c r="P410" s="64"/>
    </row>
    <row r="411" spans="1:16" ht="15" customHeight="1">
      <c r="A411" s="39" t="s">
        <v>14</v>
      </c>
      <c r="B411" s="50" t="str">
        <f>大貨SKU!A201</f>
        <v>A11M625803FNV</v>
      </c>
      <c r="C411" s="31"/>
      <c r="D411" s="31"/>
      <c r="E411" s="31"/>
      <c r="F411" s="31"/>
      <c r="G411" s="31"/>
      <c r="H411" s="31"/>
      <c r="I411" s="31"/>
      <c r="J411" s="50" t="str">
        <f>大貨SKU!B201</f>
        <v>男</v>
      </c>
      <c r="K411" s="50" t="str">
        <f>大貨SKU!C201</f>
        <v>GOLF</v>
      </c>
      <c r="L411" s="50">
        <f t="shared" si="40"/>
        <v>0</v>
      </c>
      <c r="M411" s="59"/>
      <c r="N411" s="61"/>
      <c r="O411" s="61"/>
      <c r="P411" s="63"/>
    </row>
    <row r="412" spans="1:16" ht="15" customHeight="1">
      <c r="A412" s="39" t="s">
        <v>15</v>
      </c>
      <c r="B412" s="51"/>
      <c r="C412" s="31"/>
      <c r="D412" s="31"/>
      <c r="E412" s="31"/>
      <c r="F412" s="31"/>
      <c r="G412" s="31"/>
      <c r="H412" s="31"/>
      <c r="I412" s="31"/>
      <c r="J412" s="51"/>
      <c r="K412" s="51"/>
      <c r="L412" s="51"/>
      <c r="M412" s="60"/>
      <c r="N412" s="62"/>
      <c r="O412" s="62"/>
      <c r="P412" s="64"/>
    </row>
    <row r="413" spans="1:16" ht="15" customHeight="1">
      <c r="A413" s="39" t="s">
        <v>14</v>
      </c>
      <c r="B413" s="50" t="str">
        <f>大貨SKU!A202</f>
        <v>A11M625705FGY</v>
      </c>
      <c r="C413" s="31"/>
      <c r="D413" s="31"/>
      <c r="E413" s="31"/>
      <c r="F413" s="31"/>
      <c r="G413" s="31"/>
      <c r="H413" s="31"/>
      <c r="I413" s="31"/>
      <c r="J413" s="50" t="str">
        <f>大貨SKU!B202</f>
        <v>男</v>
      </c>
      <c r="K413" s="50" t="str">
        <f>大貨SKU!C202</f>
        <v>GOLF</v>
      </c>
      <c r="L413" s="50">
        <f t="shared" si="40"/>
        <v>0</v>
      </c>
      <c r="M413" s="59"/>
      <c r="N413" s="61"/>
      <c r="O413" s="61"/>
      <c r="P413" s="63"/>
    </row>
    <row r="414" spans="1:16" ht="15" customHeight="1">
      <c r="A414" s="39" t="s">
        <v>15</v>
      </c>
      <c r="B414" s="51"/>
      <c r="C414" s="31"/>
      <c r="D414" s="31"/>
      <c r="E414" s="31"/>
      <c r="F414" s="31"/>
      <c r="G414" s="31"/>
      <c r="H414" s="31"/>
      <c r="I414" s="31"/>
      <c r="J414" s="51"/>
      <c r="K414" s="51"/>
      <c r="L414" s="51"/>
      <c r="M414" s="60"/>
      <c r="N414" s="62"/>
      <c r="O414" s="62"/>
      <c r="P414" s="64"/>
    </row>
    <row r="415" spans="1:16" ht="15" customHeight="1">
      <c r="A415" s="39" t="s">
        <v>14</v>
      </c>
      <c r="B415" s="50" t="str">
        <f>大貨SKU!A203</f>
        <v>A11M625107FGY</v>
      </c>
      <c r="C415" s="31"/>
      <c r="D415" s="31"/>
      <c r="E415" s="31"/>
      <c r="F415" s="31"/>
      <c r="G415" s="31"/>
      <c r="H415" s="31"/>
      <c r="I415" s="31"/>
      <c r="J415" s="50" t="str">
        <f>大貨SKU!B203</f>
        <v>男</v>
      </c>
      <c r="K415" s="50" t="str">
        <f>大貨SKU!C203</f>
        <v>GOLF</v>
      </c>
      <c r="L415" s="50">
        <f t="shared" si="40"/>
        <v>0</v>
      </c>
      <c r="M415" s="59"/>
      <c r="N415" s="61"/>
      <c r="O415" s="61"/>
      <c r="P415" s="63"/>
    </row>
    <row r="416" spans="1:16" ht="15" customHeight="1">
      <c r="A416" s="39" t="s">
        <v>15</v>
      </c>
      <c r="B416" s="51"/>
      <c r="C416" s="31"/>
      <c r="D416" s="31"/>
      <c r="E416" s="31"/>
      <c r="F416" s="31"/>
      <c r="G416" s="31"/>
      <c r="H416" s="31"/>
      <c r="I416" s="31"/>
      <c r="J416" s="51"/>
      <c r="K416" s="51"/>
      <c r="L416" s="51"/>
      <c r="M416" s="60"/>
      <c r="N416" s="62"/>
      <c r="O416" s="62"/>
      <c r="P416" s="64"/>
    </row>
    <row r="417" spans="1:16" ht="15" customHeight="1">
      <c r="A417" s="39" t="s">
        <v>14</v>
      </c>
      <c r="B417" s="50" t="str">
        <f>大貨SKU!A204</f>
        <v>A11M625718FGY</v>
      </c>
      <c r="C417" s="31"/>
      <c r="D417" s="31"/>
      <c r="E417" s="31"/>
      <c r="F417" s="31"/>
      <c r="G417" s="31"/>
      <c r="H417" s="31"/>
      <c r="I417" s="31"/>
      <c r="J417" s="50" t="str">
        <f>大貨SKU!B204</f>
        <v>男</v>
      </c>
      <c r="K417" s="50" t="str">
        <f>大貨SKU!C204</f>
        <v>GOLF</v>
      </c>
      <c r="L417" s="50">
        <f t="shared" si="40"/>
        <v>0</v>
      </c>
      <c r="M417" s="59"/>
      <c r="N417" s="61"/>
      <c r="O417" s="61"/>
      <c r="P417" s="63"/>
    </row>
    <row r="418" spans="1:16" ht="15" customHeight="1">
      <c r="A418" s="39" t="s">
        <v>15</v>
      </c>
      <c r="B418" s="51"/>
      <c r="C418" s="31"/>
      <c r="D418" s="31"/>
      <c r="E418" s="31"/>
      <c r="F418" s="31"/>
      <c r="G418" s="31"/>
      <c r="H418" s="31"/>
      <c r="I418" s="31"/>
      <c r="J418" s="51"/>
      <c r="K418" s="51"/>
      <c r="L418" s="51"/>
      <c r="M418" s="60"/>
      <c r="N418" s="62"/>
      <c r="O418" s="62"/>
      <c r="P418" s="64"/>
    </row>
    <row r="419" spans="1:16" ht="15" customHeight="1">
      <c r="A419" s="39" t="s">
        <v>14</v>
      </c>
      <c r="B419" s="50" t="str">
        <f>大貨SKU!A205</f>
        <v>A11M625156FDY</v>
      </c>
      <c r="C419" s="31"/>
      <c r="D419" s="31"/>
      <c r="E419" s="31"/>
      <c r="F419" s="31"/>
      <c r="G419" s="31"/>
      <c r="H419" s="31"/>
      <c r="I419" s="31"/>
      <c r="J419" s="50" t="str">
        <f>大貨SKU!B205</f>
        <v>男</v>
      </c>
      <c r="K419" s="50" t="str">
        <f>大貨SKU!C205</f>
        <v>GOLF</v>
      </c>
      <c r="L419" s="50">
        <f t="shared" si="40"/>
        <v>0</v>
      </c>
      <c r="M419" s="59"/>
      <c r="N419" s="61"/>
      <c r="O419" s="61"/>
      <c r="P419" s="63"/>
    </row>
    <row r="420" spans="1:16" ht="15" customHeight="1" thickBot="1">
      <c r="A420" s="39" t="s">
        <v>15</v>
      </c>
      <c r="B420" s="51"/>
      <c r="C420" s="31"/>
      <c r="D420" s="31"/>
      <c r="E420" s="31"/>
      <c r="F420" s="31"/>
      <c r="G420" s="31"/>
      <c r="H420" s="31"/>
      <c r="I420" s="31"/>
      <c r="J420" s="51"/>
      <c r="K420" s="51"/>
      <c r="L420" s="51"/>
      <c r="M420" s="60"/>
      <c r="N420" s="62"/>
      <c r="O420" s="62"/>
      <c r="P420" s="64"/>
    </row>
    <row r="421" spans="1:16" s="44" customFormat="1" ht="15" customHeight="1">
      <c r="A421" s="38" t="s">
        <v>0</v>
      </c>
      <c r="B421" s="35" t="s">
        <v>1</v>
      </c>
      <c r="C421" s="35" t="s">
        <v>341</v>
      </c>
      <c r="D421" s="45" t="s">
        <v>2</v>
      </c>
      <c r="E421" s="45" t="s">
        <v>3</v>
      </c>
      <c r="F421" s="45" t="s">
        <v>4</v>
      </c>
      <c r="G421" s="45" t="s">
        <v>5</v>
      </c>
      <c r="H421" s="45" t="s">
        <v>6</v>
      </c>
      <c r="I421" s="45" t="s">
        <v>7</v>
      </c>
      <c r="J421" s="35" t="s">
        <v>8</v>
      </c>
      <c r="K421" s="35" t="s">
        <v>9</v>
      </c>
      <c r="L421" s="35" t="s">
        <v>10</v>
      </c>
      <c r="M421" s="42" t="s">
        <v>11</v>
      </c>
      <c r="N421" s="35" t="s">
        <v>12</v>
      </c>
      <c r="O421" s="35" t="s">
        <v>16</v>
      </c>
      <c r="P421" s="43" t="s">
        <v>13</v>
      </c>
    </row>
    <row r="422" spans="1:16" ht="15" customHeight="1">
      <c r="A422" s="39" t="s">
        <v>14</v>
      </c>
      <c r="B422" s="50" t="str">
        <f>大貨SKU!A206</f>
        <v>A11M625159FZA</v>
      </c>
      <c r="C422" s="31"/>
      <c r="D422" s="31"/>
      <c r="E422" s="31"/>
      <c r="F422" s="31"/>
      <c r="G422" s="31"/>
      <c r="H422" s="31"/>
      <c r="I422" s="31"/>
      <c r="J422" s="50" t="str">
        <f>大貨SKU!B206</f>
        <v>男</v>
      </c>
      <c r="K422" s="50" t="str">
        <f>大貨SKU!C206</f>
        <v>GOLF</v>
      </c>
      <c r="L422" s="50">
        <f t="shared" ref="L422:L454" si="41">(D422+E422+F422+G422+H422+I422)-(D423+E423+F423+G423+H423+I423)</f>
        <v>0</v>
      </c>
      <c r="M422" s="59"/>
      <c r="N422" s="61"/>
      <c r="O422" s="61"/>
      <c r="P422" s="63"/>
    </row>
    <row r="423" spans="1:16" ht="15" customHeight="1">
      <c r="A423" s="39" t="s">
        <v>15</v>
      </c>
      <c r="B423" s="51"/>
      <c r="C423" s="31"/>
      <c r="D423" s="31"/>
      <c r="E423" s="31"/>
      <c r="F423" s="31"/>
      <c r="G423" s="31"/>
      <c r="H423" s="31"/>
      <c r="I423" s="31"/>
      <c r="J423" s="51"/>
      <c r="K423" s="51"/>
      <c r="L423" s="51"/>
      <c r="M423" s="60"/>
      <c r="N423" s="62"/>
      <c r="O423" s="62"/>
      <c r="P423" s="64"/>
    </row>
    <row r="424" spans="1:16" ht="15" customHeight="1">
      <c r="A424" s="39" t="s">
        <v>14</v>
      </c>
      <c r="B424" s="50" t="str">
        <f>大貨SKU!A207</f>
        <v>A11M625110FBU</v>
      </c>
      <c r="C424" s="31"/>
      <c r="D424" s="31"/>
      <c r="E424" s="31"/>
      <c r="F424" s="31"/>
      <c r="G424" s="31"/>
      <c r="H424" s="31"/>
      <c r="I424" s="31"/>
      <c r="J424" s="50" t="str">
        <f>大貨SKU!B207</f>
        <v>男</v>
      </c>
      <c r="K424" s="50" t="str">
        <f>大貨SKU!C207</f>
        <v>GOLF</v>
      </c>
      <c r="L424" s="50">
        <f t="shared" si="41"/>
        <v>0</v>
      </c>
      <c r="M424" s="59"/>
      <c r="N424" s="61"/>
      <c r="O424" s="61"/>
      <c r="P424" s="63"/>
    </row>
    <row r="425" spans="1:16" ht="15" customHeight="1">
      <c r="A425" s="39" t="s">
        <v>15</v>
      </c>
      <c r="B425" s="51"/>
      <c r="C425" s="31"/>
      <c r="D425" s="31"/>
      <c r="E425" s="31"/>
      <c r="F425" s="31"/>
      <c r="G425" s="31"/>
      <c r="H425" s="31"/>
      <c r="I425" s="31"/>
      <c r="J425" s="51"/>
      <c r="K425" s="51"/>
      <c r="L425" s="51"/>
      <c r="M425" s="60"/>
      <c r="N425" s="62"/>
      <c r="O425" s="62"/>
      <c r="P425" s="64"/>
    </row>
    <row r="426" spans="1:16" ht="15" customHeight="1">
      <c r="A426" s="39" t="s">
        <v>14</v>
      </c>
      <c r="B426" s="50" t="str">
        <f>大貨SKU!A208</f>
        <v>A11M625158FNV</v>
      </c>
      <c r="C426" s="31"/>
      <c r="D426" s="31"/>
      <c r="E426" s="31"/>
      <c r="F426" s="31"/>
      <c r="G426" s="31"/>
      <c r="H426" s="31"/>
      <c r="I426" s="31"/>
      <c r="J426" s="50" t="str">
        <f>大貨SKU!B208</f>
        <v>男</v>
      </c>
      <c r="K426" s="50" t="str">
        <f>大貨SKU!C208</f>
        <v>GOLF</v>
      </c>
      <c r="L426" s="50">
        <f t="shared" si="41"/>
        <v>0</v>
      </c>
      <c r="M426" s="59"/>
      <c r="N426" s="61"/>
      <c r="O426" s="61"/>
      <c r="P426" s="63"/>
    </row>
    <row r="427" spans="1:16" ht="15" customHeight="1">
      <c r="A427" s="39" t="s">
        <v>15</v>
      </c>
      <c r="B427" s="51"/>
      <c r="C427" s="31"/>
      <c r="D427" s="31"/>
      <c r="E427" s="31"/>
      <c r="F427" s="31"/>
      <c r="G427" s="31"/>
      <c r="H427" s="31"/>
      <c r="I427" s="31"/>
      <c r="J427" s="51"/>
      <c r="K427" s="51"/>
      <c r="L427" s="51"/>
      <c r="M427" s="60"/>
      <c r="N427" s="62"/>
      <c r="O427" s="62"/>
      <c r="P427" s="64"/>
    </row>
    <row r="428" spans="1:16" ht="15" customHeight="1">
      <c r="A428" s="39" t="s">
        <v>14</v>
      </c>
      <c r="B428" s="50" t="str">
        <f>大貨SKU!A209</f>
        <v>A11M625607FBK</v>
      </c>
      <c r="C428" s="31"/>
      <c r="D428" s="31"/>
      <c r="E428" s="31"/>
      <c r="F428" s="31"/>
      <c r="G428" s="31"/>
      <c r="H428" s="31"/>
      <c r="I428" s="31"/>
      <c r="J428" s="50" t="str">
        <f>大貨SKU!B209</f>
        <v>男</v>
      </c>
      <c r="K428" s="50" t="str">
        <f>大貨SKU!C209</f>
        <v>GOLF</v>
      </c>
      <c r="L428" s="50">
        <f t="shared" si="41"/>
        <v>0</v>
      </c>
      <c r="M428" s="59"/>
      <c r="N428" s="61"/>
      <c r="O428" s="61"/>
      <c r="P428" s="63"/>
    </row>
    <row r="429" spans="1:16" ht="15" customHeight="1">
      <c r="A429" s="39" t="s">
        <v>15</v>
      </c>
      <c r="B429" s="51"/>
      <c r="C429" s="31"/>
      <c r="D429" s="31"/>
      <c r="E429" s="31"/>
      <c r="F429" s="31"/>
      <c r="G429" s="31"/>
      <c r="H429" s="31"/>
      <c r="I429" s="31"/>
      <c r="J429" s="51"/>
      <c r="K429" s="51"/>
      <c r="L429" s="51"/>
      <c r="M429" s="60"/>
      <c r="N429" s="62"/>
      <c r="O429" s="62"/>
      <c r="P429" s="64"/>
    </row>
    <row r="430" spans="1:16" ht="15" customHeight="1">
      <c r="A430" s="39" t="s">
        <v>14</v>
      </c>
      <c r="B430" s="50" t="str">
        <f>大貨SKU!A210</f>
        <v>A11M635148FGN</v>
      </c>
      <c r="C430" s="31"/>
      <c r="D430" s="31"/>
      <c r="E430" s="31"/>
      <c r="F430" s="31"/>
      <c r="G430" s="31"/>
      <c r="H430" s="31"/>
      <c r="I430" s="31"/>
      <c r="J430" s="50" t="str">
        <f>大貨SKU!B210</f>
        <v>男</v>
      </c>
      <c r="K430" s="50" t="str">
        <f>大貨SKU!C210</f>
        <v>GOLF</v>
      </c>
      <c r="L430" s="50">
        <f t="shared" si="41"/>
        <v>0</v>
      </c>
      <c r="M430" s="59"/>
      <c r="N430" s="61"/>
      <c r="O430" s="61"/>
      <c r="P430" s="63"/>
    </row>
    <row r="431" spans="1:16" ht="15" customHeight="1">
      <c r="A431" s="39" t="s">
        <v>15</v>
      </c>
      <c r="B431" s="51"/>
      <c r="C431" s="31"/>
      <c r="D431" s="31"/>
      <c r="E431" s="31"/>
      <c r="F431" s="31"/>
      <c r="G431" s="31"/>
      <c r="H431" s="31"/>
      <c r="I431" s="31"/>
      <c r="J431" s="51"/>
      <c r="K431" s="51"/>
      <c r="L431" s="51"/>
      <c r="M431" s="60"/>
      <c r="N431" s="62"/>
      <c r="O431" s="62"/>
      <c r="P431" s="64"/>
    </row>
    <row r="432" spans="1:16" ht="15" customHeight="1">
      <c r="A432" s="39" t="s">
        <v>14</v>
      </c>
      <c r="B432" s="50" t="str">
        <f>大貨SKU!A211</f>
        <v>A11M635711FWT</v>
      </c>
      <c r="C432" s="31"/>
      <c r="D432" s="31"/>
      <c r="E432" s="31"/>
      <c r="F432" s="31"/>
      <c r="G432" s="31"/>
      <c r="H432" s="31"/>
      <c r="I432" s="31"/>
      <c r="J432" s="50" t="str">
        <f>大貨SKU!B211</f>
        <v>男</v>
      </c>
      <c r="K432" s="50" t="str">
        <f>大貨SKU!C211</f>
        <v>GOLF</v>
      </c>
      <c r="L432" s="50">
        <f t="shared" si="41"/>
        <v>0</v>
      </c>
      <c r="M432" s="59"/>
      <c r="N432" s="61"/>
      <c r="O432" s="61"/>
      <c r="P432" s="63"/>
    </row>
    <row r="433" spans="1:16" ht="15" customHeight="1">
      <c r="A433" s="39" t="s">
        <v>15</v>
      </c>
      <c r="B433" s="51"/>
      <c r="C433" s="31"/>
      <c r="D433" s="31"/>
      <c r="E433" s="31"/>
      <c r="F433" s="31"/>
      <c r="G433" s="31"/>
      <c r="H433" s="31"/>
      <c r="I433" s="31"/>
      <c r="J433" s="51"/>
      <c r="K433" s="51"/>
      <c r="L433" s="51"/>
      <c r="M433" s="60"/>
      <c r="N433" s="62"/>
      <c r="O433" s="62"/>
      <c r="P433" s="64"/>
    </row>
    <row r="434" spans="1:16" ht="15" customHeight="1">
      <c r="A434" s="39" t="s">
        <v>14</v>
      </c>
      <c r="B434" s="50" t="str">
        <f>大貨SKU!A212</f>
        <v>A11M635144FBK</v>
      </c>
      <c r="C434" s="31"/>
      <c r="D434" s="31"/>
      <c r="E434" s="31"/>
      <c r="F434" s="31"/>
      <c r="G434" s="31"/>
      <c r="H434" s="31"/>
      <c r="I434" s="31"/>
      <c r="J434" s="50" t="str">
        <f>大貨SKU!B212</f>
        <v>男</v>
      </c>
      <c r="K434" s="50" t="str">
        <f>大貨SKU!C212</f>
        <v>GOLF</v>
      </c>
      <c r="L434" s="50">
        <f t="shared" si="41"/>
        <v>0</v>
      </c>
      <c r="M434" s="59"/>
      <c r="N434" s="61"/>
      <c r="O434" s="61"/>
      <c r="P434" s="63"/>
    </row>
    <row r="435" spans="1:16" ht="15" customHeight="1">
      <c r="A435" s="39" t="s">
        <v>15</v>
      </c>
      <c r="B435" s="51"/>
      <c r="C435" s="31"/>
      <c r="D435" s="31"/>
      <c r="E435" s="31"/>
      <c r="F435" s="31"/>
      <c r="G435" s="31"/>
      <c r="H435" s="31"/>
      <c r="I435" s="31"/>
      <c r="J435" s="51"/>
      <c r="K435" s="51"/>
      <c r="L435" s="51"/>
      <c r="M435" s="60"/>
      <c r="N435" s="62"/>
      <c r="O435" s="62"/>
      <c r="P435" s="64"/>
    </row>
    <row r="436" spans="1:16" ht="15" customHeight="1">
      <c r="A436" s="39" t="s">
        <v>14</v>
      </c>
      <c r="B436" s="50" t="str">
        <f>大貨SKU!A213</f>
        <v>A11M635146FBK</v>
      </c>
      <c r="C436" s="31"/>
      <c r="D436" s="31"/>
      <c r="E436" s="31"/>
      <c r="F436" s="31"/>
      <c r="G436" s="31"/>
      <c r="H436" s="31"/>
      <c r="I436" s="31"/>
      <c r="J436" s="50" t="str">
        <f>大貨SKU!B213</f>
        <v>男</v>
      </c>
      <c r="K436" s="50" t="str">
        <f>大貨SKU!C213</f>
        <v>GOLF</v>
      </c>
      <c r="L436" s="50">
        <f t="shared" si="41"/>
        <v>0</v>
      </c>
      <c r="M436" s="59"/>
      <c r="N436" s="61"/>
      <c r="O436" s="61"/>
      <c r="P436" s="63"/>
    </row>
    <row r="437" spans="1:16" ht="15" customHeight="1">
      <c r="A437" s="39" t="s">
        <v>15</v>
      </c>
      <c r="B437" s="51"/>
      <c r="C437" s="31"/>
      <c r="D437" s="31"/>
      <c r="E437" s="31"/>
      <c r="F437" s="31"/>
      <c r="G437" s="31"/>
      <c r="H437" s="31"/>
      <c r="I437" s="31"/>
      <c r="J437" s="51"/>
      <c r="K437" s="51"/>
      <c r="L437" s="51"/>
      <c r="M437" s="60"/>
      <c r="N437" s="62"/>
      <c r="O437" s="62"/>
      <c r="P437" s="64"/>
    </row>
    <row r="438" spans="1:16" ht="15" customHeight="1">
      <c r="A438" s="39" t="s">
        <v>14</v>
      </c>
      <c r="B438" s="50" t="str">
        <f>大貨SKU!A214</f>
        <v>A11M635811FWT</v>
      </c>
      <c r="C438" s="31"/>
      <c r="D438" s="31"/>
      <c r="E438" s="31"/>
      <c r="F438" s="31"/>
      <c r="G438" s="31"/>
      <c r="H438" s="31"/>
      <c r="I438" s="31"/>
      <c r="J438" s="50" t="str">
        <f>大貨SKU!B214</f>
        <v>男</v>
      </c>
      <c r="K438" s="50" t="str">
        <f>大貨SKU!C214</f>
        <v>GOLF</v>
      </c>
      <c r="L438" s="50">
        <f t="shared" si="41"/>
        <v>0</v>
      </c>
      <c r="M438" s="59"/>
      <c r="N438" s="61"/>
      <c r="O438" s="61"/>
      <c r="P438" s="63"/>
    </row>
    <row r="439" spans="1:16" ht="15" customHeight="1">
      <c r="A439" s="39" t="s">
        <v>15</v>
      </c>
      <c r="B439" s="51"/>
      <c r="C439" s="31"/>
      <c r="D439" s="31"/>
      <c r="E439" s="31"/>
      <c r="F439" s="31"/>
      <c r="G439" s="31"/>
      <c r="H439" s="31"/>
      <c r="I439" s="31"/>
      <c r="J439" s="51"/>
      <c r="K439" s="51"/>
      <c r="L439" s="51"/>
      <c r="M439" s="60"/>
      <c r="N439" s="62"/>
      <c r="O439" s="62"/>
      <c r="P439" s="64"/>
    </row>
    <row r="440" spans="1:16" ht="15" customHeight="1">
      <c r="A440" s="39" t="s">
        <v>14</v>
      </c>
      <c r="B440" s="50" t="str">
        <f>大貨SKU!A215</f>
        <v>A11M635822FWT</v>
      </c>
      <c r="C440" s="31"/>
      <c r="D440" s="31"/>
      <c r="E440" s="31"/>
      <c r="F440" s="31"/>
      <c r="G440" s="31"/>
      <c r="H440" s="31"/>
      <c r="I440" s="31"/>
      <c r="J440" s="50" t="str">
        <f>大貨SKU!B215</f>
        <v>男</v>
      </c>
      <c r="K440" s="50" t="str">
        <f>大貨SKU!C215</f>
        <v>GOLF</v>
      </c>
      <c r="L440" s="50">
        <f t="shared" si="41"/>
        <v>0</v>
      </c>
      <c r="M440" s="59"/>
      <c r="N440" s="61"/>
      <c r="O440" s="61"/>
      <c r="P440" s="63"/>
    </row>
    <row r="441" spans="1:16" ht="15" customHeight="1">
      <c r="A441" s="39" t="s">
        <v>15</v>
      </c>
      <c r="B441" s="51"/>
      <c r="C441" s="31"/>
      <c r="D441" s="31"/>
      <c r="E441" s="31"/>
      <c r="F441" s="31"/>
      <c r="G441" s="31"/>
      <c r="H441" s="31"/>
      <c r="I441" s="31"/>
      <c r="J441" s="51"/>
      <c r="K441" s="51"/>
      <c r="L441" s="51"/>
      <c r="M441" s="60"/>
      <c r="N441" s="62"/>
      <c r="O441" s="62"/>
      <c r="P441" s="64"/>
    </row>
    <row r="442" spans="1:16" ht="15" customHeight="1">
      <c r="A442" s="39" t="s">
        <v>14</v>
      </c>
      <c r="B442" s="50" t="str">
        <f>大貨SKU!A216</f>
        <v>A11M635123FDB</v>
      </c>
      <c r="C442" s="31"/>
      <c r="D442" s="31"/>
      <c r="E442" s="31"/>
      <c r="F442" s="31"/>
      <c r="G442" s="31"/>
      <c r="H442" s="31"/>
      <c r="I442" s="31"/>
      <c r="J442" s="50" t="str">
        <f>大貨SKU!B216</f>
        <v>男</v>
      </c>
      <c r="K442" s="50" t="str">
        <f>大貨SKU!C216</f>
        <v>GOLF</v>
      </c>
      <c r="L442" s="50">
        <f t="shared" si="41"/>
        <v>0</v>
      </c>
      <c r="M442" s="59"/>
      <c r="N442" s="61"/>
      <c r="O442" s="61"/>
      <c r="P442" s="63"/>
    </row>
    <row r="443" spans="1:16" ht="15" customHeight="1">
      <c r="A443" s="39" t="s">
        <v>15</v>
      </c>
      <c r="B443" s="51"/>
      <c r="C443" s="31"/>
      <c r="D443" s="31"/>
      <c r="E443" s="31"/>
      <c r="F443" s="31"/>
      <c r="G443" s="31"/>
      <c r="H443" s="31"/>
      <c r="I443" s="31"/>
      <c r="J443" s="51"/>
      <c r="K443" s="51"/>
      <c r="L443" s="51"/>
      <c r="M443" s="60"/>
      <c r="N443" s="62"/>
      <c r="O443" s="62"/>
      <c r="P443" s="64"/>
    </row>
    <row r="444" spans="1:16" ht="15" customHeight="1">
      <c r="A444" s="39" t="s">
        <v>14</v>
      </c>
      <c r="B444" s="50" t="str">
        <f>大貨SKU!A217</f>
        <v>A11M635822FBK</v>
      </c>
      <c r="C444" s="31"/>
      <c r="D444" s="31"/>
      <c r="E444" s="31"/>
      <c r="F444" s="31"/>
      <c r="G444" s="31"/>
      <c r="H444" s="31"/>
      <c r="I444" s="31"/>
      <c r="J444" s="50" t="str">
        <f>大貨SKU!B217</f>
        <v>男</v>
      </c>
      <c r="K444" s="50" t="str">
        <f>大貨SKU!C217</f>
        <v>GOLF</v>
      </c>
      <c r="L444" s="50">
        <f t="shared" si="41"/>
        <v>0</v>
      </c>
      <c r="M444" s="59"/>
      <c r="N444" s="61"/>
      <c r="O444" s="61"/>
      <c r="P444" s="63"/>
    </row>
    <row r="445" spans="1:16" ht="15" customHeight="1">
      <c r="A445" s="39" t="s">
        <v>15</v>
      </c>
      <c r="B445" s="51"/>
      <c r="C445" s="31"/>
      <c r="D445" s="31"/>
      <c r="E445" s="31"/>
      <c r="F445" s="31"/>
      <c r="G445" s="31"/>
      <c r="H445" s="31"/>
      <c r="I445" s="31"/>
      <c r="J445" s="51"/>
      <c r="K445" s="51"/>
      <c r="L445" s="51"/>
      <c r="M445" s="60"/>
      <c r="N445" s="62"/>
      <c r="O445" s="62"/>
      <c r="P445" s="64"/>
    </row>
    <row r="446" spans="1:16" ht="15" customHeight="1">
      <c r="A446" s="39" t="s">
        <v>14</v>
      </c>
      <c r="B446" s="50" t="str">
        <f>大貨SKU!A218</f>
        <v>A11M635103FWT</v>
      </c>
      <c r="C446" s="31"/>
      <c r="D446" s="31"/>
      <c r="E446" s="31"/>
      <c r="F446" s="31"/>
      <c r="G446" s="31"/>
      <c r="H446" s="31"/>
      <c r="I446" s="31"/>
      <c r="J446" s="50" t="str">
        <f>大貨SKU!B218</f>
        <v>男</v>
      </c>
      <c r="K446" s="50" t="str">
        <f>大貨SKU!C218</f>
        <v>GOLF</v>
      </c>
      <c r="L446" s="50">
        <f t="shared" si="41"/>
        <v>0</v>
      </c>
      <c r="M446" s="59"/>
      <c r="N446" s="61"/>
      <c r="O446" s="61"/>
      <c r="P446" s="63"/>
    </row>
    <row r="447" spans="1:16" ht="15" customHeight="1">
      <c r="A447" s="39" t="s">
        <v>15</v>
      </c>
      <c r="B447" s="51"/>
      <c r="C447" s="31"/>
      <c r="D447" s="31"/>
      <c r="E447" s="31"/>
      <c r="F447" s="31"/>
      <c r="G447" s="31"/>
      <c r="H447" s="31"/>
      <c r="I447" s="31"/>
      <c r="J447" s="51"/>
      <c r="K447" s="51"/>
      <c r="L447" s="51"/>
      <c r="M447" s="60"/>
      <c r="N447" s="62"/>
      <c r="O447" s="62"/>
      <c r="P447" s="64"/>
    </row>
    <row r="448" spans="1:16" ht="15" customHeight="1">
      <c r="A448" s="39" t="s">
        <v>14</v>
      </c>
      <c r="B448" s="50" t="str">
        <f>大貨SKU!A219</f>
        <v>A11M635601FBK</v>
      </c>
      <c r="C448" s="31"/>
      <c r="D448" s="31"/>
      <c r="E448" s="31"/>
      <c r="F448" s="31"/>
      <c r="G448" s="31"/>
      <c r="H448" s="31"/>
      <c r="I448" s="31"/>
      <c r="J448" s="50" t="str">
        <f>大貨SKU!B219</f>
        <v>男</v>
      </c>
      <c r="K448" s="50" t="str">
        <f>大貨SKU!C219</f>
        <v>GOLF</v>
      </c>
      <c r="L448" s="50">
        <f t="shared" si="41"/>
        <v>0</v>
      </c>
      <c r="M448" s="59"/>
      <c r="N448" s="61"/>
      <c r="O448" s="61"/>
      <c r="P448" s="63"/>
    </row>
    <row r="449" spans="1:16" ht="15" customHeight="1">
      <c r="A449" s="39" t="s">
        <v>15</v>
      </c>
      <c r="B449" s="51"/>
      <c r="C449" s="31"/>
      <c r="D449" s="31"/>
      <c r="E449" s="31"/>
      <c r="F449" s="31"/>
      <c r="G449" s="31"/>
      <c r="H449" s="31"/>
      <c r="I449" s="31"/>
      <c r="J449" s="51"/>
      <c r="K449" s="51"/>
      <c r="L449" s="51"/>
      <c r="M449" s="60"/>
      <c r="N449" s="62"/>
      <c r="O449" s="62"/>
      <c r="P449" s="64"/>
    </row>
    <row r="450" spans="1:16" ht="15" customHeight="1">
      <c r="A450" s="39" t="s">
        <v>14</v>
      </c>
      <c r="B450" s="50" t="str">
        <f>大貨SKU!A220</f>
        <v>A11M635811FGY</v>
      </c>
      <c r="C450" s="31"/>
      <c r="D450" s="31"/>
      <c r="E450" s="31"/>
      <c r="F450" s="31"/>
      <c r="G450" s="31"/>
      <c r="H450" s="31"/>
      <c r="I450" s="31"/>
      <c r="J450" s="50" t="str">
        <f>大貨SKU!B220</f>
        <v>男</v>
      </c>
      <c r="K450" s="50" t="str">
        <f>大貨SKU!C220</f>
        <v>GOLF</v>
      </c>
      <c r="L450" s="50">
        <f t="shared" si="41"/>
        <v>0</v>
      </c>
      <c r="M450" s="59"/>
      <c r="N450" s="61"/>
      <c r="O450" s="61"/>
      <c r="P450" s="63"/>
    </row>
    <row r="451" spans="1:16" ht="15" customHeight="1">
      <c r="A451" s="39" t="s">
        <v>15</v>
      </c>
      <c r="B451" s="51"/>
      <c r="C451" s="31"/>
      <c r="D451" s="31"/>
      <c r="E451" s="31"/>
      <c r="F451" s="31"/>
      <c r="G451" s="31"/>
      <c r="H451" s="31"/>
      <c r="I451" s="31"/>
      <c r="J451" s="51"/>
      <c r="K451" s="51"/>
      <c r="L451" s="51"/>
      <c r="M451" s="60"/>
      <c r="N451" s="62"/>
      <c r="O451" s="62"/>
      <c r="P451" s="64"/>
    </row>
    <row r="452" spans="1:16" ht="15" customHeight="1">
      <c r="A452" s="39" t="s">
        <v>14</v>
      </c>
      <c r="B452" s="50" t="str">
        <f>大貨SKU!A221</f>
        <v>A11M635126FBK</v>
      </c>
      <c r="C452" s="31"/>
      <c r="D452" s="31"/>
      <c r="E452" s="31"/>
      <c r="F452" s="31"/>
      <c r="G452" s="31"/>
      <c r="H452" s="31"/>
      <c r="I452" s="31"/>
      <c r="J452" s="50" t="str">
        <f>大貨SKU!B221</f>
        <v>男</v>
      </c>
      <c r="K452" s="50" t="str">
        <f>大貨SKU!C221</f>
        <v>GOLF</v>
      </c>
      <c r="L452" s="50">
        <f t="shared" si="41"/>
        <v>0</v>
      </c>
      <c r="M452" s="59"/>
      <c r="N452" s="61"/>
      <c r="O452" s="61"/>
      <c r="P452" s="63"/>
    </row>
    <row r="453" spans="1:16" ht="15" customHeight="1">
      <c r="A453" s="39" t="s">
        <v>15</v>
      </c>
      <c r="B453" s="51"/>
      <c r="C453" s="31"/>
      <c r="D453" s="31"/>
      <c r="E453" s="31"/>
      <c r="F453" s="31"/>
      <c r="G453" s="31"/>
      <c r="H453" s="31"/>
      <c r="I453" s="31"/>
      <c r="J453" s="51"/>
      <c r="K453" s="51"/>
      <c r="L453" s="51"/>
      <c r="M453" s="60"/>
      <c r="N453" s="62"/>
      <c r="O453" s="62"/>
      <c r="P453" s="64"/>
    </row>
    <row r="454" spans="1:16" ht="15" customHeight="1">
      <c r="A454" s="39" t="s">
        <v>14</v>
      </c>
      <c r="B454" s="50" t="str">
        <f>大貨SKU!A222</f>
        <v>A11M635130FLB</v>
      </c>
      <c r="C454" s="31"/>
      <c r="D454" s="31"/>
      <c r="E454" s="31"/>
      <c r="F454" s="31"/>
      <c r="G454" s="31"/>
      <c r="H454" s="31"/>
      <c r="I454" s="31"/>
      <c r="J454" s="50" t="str">
        <f>大貨SKU!B222</f>
        <v>男</v>
      </c>
      <c r="K454" s="50" t="str">
        <f>大貨SKU!C222</f>
        <v>GOLF</v>
      </c>
      <c r="L454" s="50">
        <f t="shared" si="41"/>
        <v>0</v>
      </c>
      <c r="M454" s="59"/>
      <c r="N454" s="61"/>
      <c r="O454" s="61"/>
      <c r="P454" s="63"/>
    </row>
    <row r="455" spans="1:16" ht="15" customHeight="1" thickBot="1">
      <c r="A455" s="39" t="s">
        <v>15</v>
      </c>
      <c r="B455" s="51"/>
      <c r="C455" s="31"/>
      <c r="D455" s="31"/>
      <c r="E455" s="31"/>
      <c r="F455" s="31"/>
      <c r="G455" s="31"/>
      <c r="H455" s="31"/>
      <c r="I455" s="31"/>
      <c r="J455" s="51"/>
      <c r="K455" s="51"/>
      <c r="L455" s="51"/>
      <c r="M455" s="60"/>
      <c r="N455" s="62"/>
      <c r="O455" s="62"/>
      <c r="P455" s="64"/>
    </row>
    <row r="456" spans="1:16" s="44" customFormat="1" ht="15" customHeight="1">
      <c r="A456" s="38" t="s">
        <v>0</v>
      </c>
      <c r="B456" s="35" t="s">
        <v>1</v>
      </c>
      <c r="C456" s="35" t="s">
        <v>341</v>
      </c>
      <c r="D456" s="45" t="s">
        <v>2</v>
      </c>
      <c r="E456" s="45" t="s">
        <v>3</v>
      </c>
      <c r="F456" s="45" t="s">
        <v>4</v>
      </c>
      <c r="G456" s="45" t="s">
        <v>5</v>
      </c>
      <c r="H456" s="45" t="s">
        <v>6</v>
      </c>
      <c r="I456" s="45" t="s">
        <v>7</v>
      </c>
      <c r="J456" s="35" t="s">
        <v>8</v>
      </c>
      <c r="K456" s="35" t="s">
        <v>9</v>
      </c>
      <c r="L456" s="35" t="s">
        <v>10</v>
      </c>
      <c r="M456" s="42" t="s">
        <v>11</v>
      </c>
      <c r="N456" s="35" t="s">
        <v>12</v>
      </c>
      <c r="O456" s="35" t="s">
        <v>16</v>
      </c>
      <c r="P456" s="43" t="s">
        <v>13</v>
      </c>
    </row>
    <row r="457" spans="1:16" ht="15" customHeight="1">
      <c r="A457" s="39" t="s">
        <v>14</v>
      </c>
      <c r="B457" s="50" t="str">
        <f>大貨SKU!A223</f>
        <v>A11M635146FRD</v>
      </c>
      <c r="C457" s="31"/>
      <c r="D457" s="31"/>
      <c r="E457" s="31"/>
      <c r="F457" s="31"/>
      <c r="G457" s="31"/>
      <c r="H457" s="31"/>
      <c r="I457" s="31"/>
      <c r="J457" s="50" t="str">
        <f>大貨SKU!B223</f>
        <v>男</v>
      </c>
      <c r="K457" s="50" t="str">
        <f>大貨SKU!C223</f>
        <v>GOLF</v>
      </c>
      <c r="L457" s="50">
        <f t="shared" ref="L457:L489" si="42">(D457+E457+F457+G457+H457+I457)-(D458+E458+F458+G458+H458+I458)</f>
        <v>0</v>
      </c>
      <c r="M457" s="59"/>
      <c r="N457" s="61"/>
      <c r="O457" s="61"/>
      <c r="P457" s="63"/>
    </row>
    <row r="458" spans="1:16" ht="15" customHeight="1">
      <c r="A458" s="39" t="s">
        <v>15</v>
      </c>
      <c r="B458" s="51"/>
      <c r="C458" s="31"/>
      <c r="D458" s="31"/>
      <c r="E458" s="31"/>
      <c r="F458" s="31"/>
      <c r="G458" s="31"/>
      <c r="H458" s="31"/>
      <c r="I458" s="31"/>
      <c r="J458" s="51"/>
      <c r="K458" s="51"/>
      <c r="L458" s="51"/>
      <c r="M458" s="60"/>
      <c r="N458" s="62"/>
      <c r="O458" s="62"/>
      <c r="P458" s="64"/>
    </row>
    <row r="459" spans="1:16" ht="15" customHeight="1">
      <c r="A459" s="39" t="s">
        <v>14</v>
      </c>
      <c r="B459" s="50" t="str">
        <f>大貨SKU!A224</f>
        <v>A11M635152FWT</v>
      </c>
      <c r="C459" s="31"/>
      <c r="D459" s="31"/>
      <c r="E459" s="31"/>
      <c r="F459" s="31"/>
      <c r="G459" s="31"/>
      <c r="H459" s="31"/>
      <c r="I459" s="31"/>
      <c r="J459" s="50" t="str">
        <f>大貨SKU!B224</f>
        <v>男</v>
      </c>
      <c r="K459" s="50" t="str">
        <f>大貨SKU!C224</f>
        <v>GOLF</v>
      </c>
      <c r="L459" s="50">
        <f t="shared" si="42"/>
        <v>0</v>
      </c>
      <c r="M459" s="59"/>
      <c r="N459" s="61"/>
      <c r="O459" s="61"/>
      <c r="P459" s="63"/>
    </row>
    <row r="460" spans="1:16" ht="15" customHeight="1">
      <c r="A460" s="39" t="s">
        <v>15</v>
      </c>
      <c r="B460" s="51"/>
      <c r="C460" s="31"/>
      <c r="D460" s="31"/>
      <c r="E460" s="31"/>
      <c r="F460" s="31"/>
      <c r="G460" s="31"/>
      <c r="H460" s="31"/>
      <c r="I460" s="31"/>
      <c r="J460" s="51"/>
      <c r="K460" s="51"/>
      <c r="L460" s="51"/>
      <c r="M460" s="60"/>
      <c r="N460" s="62"/>
      <c r="O460" s="62"/>
      <c r="P460" s="64"/>
    </row>
    <row r="461" spans="1:16" ht="15" customHeight="1">
      <c r="A461" s="39" t="s">
        <v>14</v>
      </c>
      <c r="B461" s="50" t="str">
        <f>大貨SKU!A225</f>
        <v>A11M635109FWT</v>
      </c>
      <c r="C461" s="31"/>
      <c r="D461" s="31"/>
      <c r="E461" s="31"/>
      <c r="F461" s="31"/>
      <c r="G461" s="31"/>
      <c r="H461" s="31"/>
      <c r="I461" s="31"/>
      <c r="J461" s="50" t="str">
        <f>大貨SKU!B225</f>
        <v>男</v>
      </c>
      <c r="K461" s="50" t="str">
        <f>大貨SKU!C225</f>
        <v>GOLF</v>
      </c>
      <c r="L461" s="50">
        <f t="shared" si="42"/>
        <v>0</v>
      </c>
      <c r="M461" s="59"/>
      <c r="N461" s="61"/>
      <c r="O461" s="61"/>
      <c r="P461" s="63"/>
    </row>
    <row r="462" spans="1:16" ht="15" customHeight="1">
      <c r="A462" s="39" t="s">
        <v>15</v>
      </c>
      <c r="B462" s="51"/>
      <c r="C462" s="31"/>
      <c r="D462" s="31"/>
      <c r="E462" s="31"/>
      <c r="F462" s="31"/>
      <c r="G462" s="31"/>
      <c r="H462" s="31"/>
      <c r="I462" s="31"/>
      <c r="J462" s="51"/>
      <c r="K462" s="51"/>
      <c r="L462" s="51"/>
      <c r="M462" s="60"/>
      <c r="N462" s="62"/>
      <c r="O462" s="62"/>
      <c r="P462" s="64"/>
    </row>
    <row r="463" spans="1:16" ht="15" customHeight="1">
      <c r="A463" s="39" t="s">
        <v>14</v>
      </c>
      <c r="B463" s="50" t="str">
        <f>大貨SKU!A226</f>
        <v>A11M635102FDG</v>
      </c>
      <c r="C463" s="31"/>
      <c r="D463" s="31"/>
      <c r="E463" s="31"/>
      <c r="F463" s="31"/>
      <c r="G463" s="31"/>
      <c r="H463" s="31"/>
      <c r="I463" s="31"/>
      <c r="J463" s="50" t="str">
        <f>大貨SKU!B226</f>
        <v>男</v>
      </c>
      <c r="K463" s="50" t="str">
        <f>大貨SKU!C226</f>
        <v>GOLF</v>
      </c>
      <c r="L463" s="50">
        <f t="shared" si="42"/>
        <v>0</v>
      </c>
      <c r="M463" s="59"/>
      <c r="N463" s="61"/>
      <c r="O463" s="61"/>
      <c r="P463" s="63"/>
    </row>
    <row r="464" spans="1:16" ht="15" customHeight="1">
      <c r="A464" s="39" t="s">
        <v>15</v>
      </c>
      <c r="B464" s="51"/>
      <c r="C464" s="31"/>
      <c r="D464" s="31"/>
      <c r="E464" s="31"/>
      <c r="F464" s="31"/>
      <c r="G464" s="31"/>
      <c r="H464" s="31"/>
      <c r="I464" s="31"/>
      <c r="J464" s="51"/>
      <c r="K464" s="51"/>
      <c r="L464" s="51"/>
      <c r="M464" s="60"/>
      <c r="N464" s="62"/>
      <c r="O464" s="62"/>
      <c r="P464" s="64"/>
    </row>
    <row r="465" spans="1:16" ht="15" customHeight="1">
      <c r="A465" s="39" t="s">
        <v>14</v>
      </c>
      <c r="B465" s="50" t="str">
        <f>大貨SKU!A227</f>
        <v>A11M635103FBK</v>
      </c>
      <c r="C465" s="31"/>
      <c r="D465" s="31"/>
      <c r="E465" s="31"/>
      <c r="F465" s="31"/>
      <c r="G465" s="31"/>
      <c r="H465" s="31"/>
      <c r="I465" s="31"/>
      <c r="J465" s="50" t="str">
        <f>大貨SKU!B227</f>
        <v>男</v>
      </c>
      <c r="K465" s="50" t="str">
        <f>大貨SKU!C227</f>
        <v>GOLF</v>
      </c>
      <c r="L465" s="50">
        <f t="shared" si="42"/>
        <v>0</v>
      </c>
      <c r="M465" s="59"/>
      <c r="N465" s="61"/>
      <c r="O465" s="61"/>
      <c r="P465" s="63"/>
    </row>
    <row r="466" spans="1:16" ht="15" customHeight="1">
      <c r="A466" s="39" t="s">
        <v>15</v>
      </c>
      <c r="B466" s="51"/>
      <c r="C466" s="31"/>
      <c r="D466" s="31"/>
      <c r="E466" s="31"/>
      <c r="F466" s="31"/>
      <c r="G466" s="31"/>
      <c r="H466" s="31"/>
      <c r="I466" s="31"/>
      <c r="J466" s="51"/>
      <c r="K466" s="51"/>
      <c r="L466" s="51"/>
      <c r="M466" s="60"/>
      <c r="N466" s="62"/>
      <c r="O466" s="62"/>
      <c r="P466" s="64"/>
    </row>
    <row r="467" spans="1:16" ht="15" customHeight="1">
      <c r="A467" s="39" t="s">
        <v>14</v>
      </c>
      <c r="B467" s="50" t="str">
        <f>大貨SKU!A228</f>
        <v>A11M635103FLB</v>
      </c>
      <c r="C467" s="31"/>
      <c r="D467" s="31"/>
      <c r="E467" s="31"/>
      <c r="F467" s="31"/>
      <c r="G467" s="31"/>
      <c r="H467" s="31"/>
      <c r="I467" s="31"/>
      <c r="J467" s="50" t="str">
        <f>大貨SKU!B228</f>
        <v>男</v>
      </c>
      <c r="K467" s="50" t="str">
        <f>大貨SKU!C228</f>
        <v>GOLF</v>
      </c>
      <c r="L467" s="50">
        <f t="shared" si="42"/>
        <v>0</v>
      </c>
      <c r="M467" s="59"/>
      <c r="N467" s="61"/>
      <c r="O467" s="61"/>
      <c r="P467" s="63"/>
    </row>
    <row r="468" spans="1:16" ht="15" customHeight="1">
      <c r="A468" s="39" t="s">
        <v>15</v>
      </c>
      <c r="B468" s="51"/>
      <c r="C468" s="31"/>
      <c r="D468" s="31"/>
      <c r="E468" s="31"/>
      <c r="F468" s="31"/>
      <c r="G468" s="31"/>
      <c r="H468" s="31"/>
      <c r="I468" s="31"/>
      <c r="J468" s="51"/>
      <c r="K468" s="51"/>
      <c r="L468" s="51"/>
      <c r="M468" s="60"/>
      <c r="N468" s="62"/>
      <c r="O468" s="62"/>
      <c r="P468" s="64"/>
    </row>
    <row r="469" spans="1:16" ht="15" customHeight="1">
      <c r="A469" s="39" t="s">
        <v>14</v>
      </c>
      <c r="B469" s="50" t="str">
        <f>大貨SKU!A229</f>
        <v>A11M635713FBK</v>
      </c>
      <c r="C469" s="31"/>
      <c r="D469" s="31"/>
      <c r="E469" s="31"/>
      <c r="F469" s="31"/>
      <c r="G469" s="31"/>
      <c r="H469" s="31"/>
      <c r="I469" s="31"/>
      <c r="J469" s="50" t="str">
        <f>大貨SKU!B229</f>
        <v>男</v>
      </c>
      <c r="K469" s="50" t="str">
        <f>大貨SKU!C229</f>
        <v>GOLF</v>
      </c>
      <c r="L469" s="50">
        <f t="shared" si="42"/>
        <v>0</v>
      </c>
      <c r="M469" s="59"/>
      <c r="N469" s="61"/>
      <c r="O469" s="61"/>
      <c r="P469" s="63"/>
    </row>
    <row r="470" spans="1:16" ht="15" customHeight="1">
      <c r="A470" s="39" t="s">
        <v>15</v>
      </c>
      <c r="B470" s="51"/>
      <c r="C470" s="31"/>
      <c r="D470" s="31"/>
      <c r="E470" s="31"/>
      <c r="F470" s="31"/>
      <c r="G470" s="31"/>
      <c r="H470" s="31"/>
      <c r="I470" s="31"/>
      <c r="J470" s="51"/>
      <c r="K470" s="51"/>
      <c r="L470" s="51"/>
      <c r="M470" s="60"/>
      <c r="N470" s="62"/>
      <c r="O470" s="62"/>
      <c r="P470" s="64"/>
    </row>
    <row r="471" spans="1:16" ht="15" customHeight="1">
      <c r="A471" s="39" t="s">
        <v>14</v>
      </c>
      <c r="B471" s="50" t="str">
        <f>大貨SKU!A230</f>
        <v>A11M635801FPR</v>
      </c>
      <c r="C471" s="31"/>
      <c r="D471" s="31"/>
      <c r="E471" s="31"/>
      <c r="F471" s="31"/>
      <c r="G471" s="31"/>
      <c r="H471" s="31"/>
      <c r="I471" s="31"/>
      <c r="J471" s="50" t="str">
        <f>大貨SKU!B230</f>
        <v>男</v>
      </c>
      <c r="K471" s="50" t="str">
        <f>大貨SKU!C230</f>
        <v>GOLF</v>
      </c>
      <c r="L471" s="50">
        <f t="shared" si="42"/>
        <v>0</v>
      </c>
      <c r="M471" s="59"/>
      <c r="N471" s="61"/>
      <c r="O471" s="61"/>
      <c r="P471" s="63"/>
    </row>
    <row r="472" spans="1:16" ht="15" customHeight="1">
      <c r="A472" s="39" t="s">
        <v>15</v>
      </c>
      <c r="B472" s="51"/>
      <c r="C472" s="31"/>
      <c r="D472" s="31"/>
      <c r="E472" s="31"/>
      <c r="F472" s="31"/>
      <c r="G472" s="31"/>
      <c r="H472" s="31"/>
      <c r="I472" s="31"/>
      <c r="J472" s="51"/>
      <c r="K472" s="51"/>
      <c r="L472" s="51"/>
      <c r="M472" s="60"/>
      <c r="N472" s="62"/>
      <c r="O472" s="62"/>
      <c r="P472" s="64"/>
    </row>
    <row r="473" spans="1:16" ht="15" customHeight="1">
      <c r="A473" s="39" t="s">
        <v>14</v>
      </c>
      <c r="B473" s="50" t="str">
        <f>大貨SKU!A231</f>
        <v>F11M628133FWT</v>
      </c>
      <c r="C473" s="31"/>
      <c r="D473" s="31"/>
      <c r="E473" s="31"/>
      <c r="F473" s="31"/>
      <c r="G473" s="31"/>
      <c r="H473" s="31"/>
      <c r="I473" s="31"/>
      <c r="J473" s="50" t="str">
        <f>大貨SKU!B231</f>
        <v>男</v>
      </c>
      <c r="K473" s="50" t="str">
        <f>大貨SKU!C231</f>
        <v>HERITAGE</v>
      </c>
      <c r="L473" s="50">
        <f t="shared" si="42"/>
        <v>0</v>
      </c>
      <c r="M473" s="59"/>
      <c r="N473" s="61"/>
      <c r="O473" s="61"/>
      <c r="P473" s="63"/>
    </row>
    <row r="474" spans="1:16" ht="15" customHeight="1">
      <c r="A474" s="39" t="s">
        <v>15</v>
      </c>
      <c r="B474" s="51"/>
      <c r="C474" s="31"/>
      <c r="D474" s="31"/>
      <c r="E474" s="31"/>
      <c r="F474" s="31"/>
      <c r="G474" s="31"/>
      <c r="H474" s="31"/>
      <c r="I474" s="31"/>
      <c r="J474" s="51"/>
      <c r="K474" s="51"/>
      <c r="L474" s="51"/>
      <c r="M474" s="60"/>
      <c r="N474" s="62"/>
      <c r="O474" s="62"/>
      <c r="P474" s="64"/>
    </row>
    <row r="475" spans="1:16" ht="15" customHeight="1">
      <c r="A475" s="39" t="s">
        <v>14</v>
      </c>
      <c r="B475" s="50" t="str">
        <f>大貨SKU!A232</f>
        <v>F11M628601FNV</v>
      </c>
      <c r="C475" s="31"/>
      <c r="D475" s="31"/>
      <c r="E475" s="31"/>
      <c r="F475" s="31"/>
      <c r="G475" s="31"/>
      <c r="H475" s="31"/>
      <c r="I475" s="31"/>
      <c r="J475" s="50" t="str">
        <f>大貨SKU!B232</f>
        <v>男</v>
      </c>
      <c r="K475" s="50" t="str">
        <f>大貨SKU!C232</f>
        <v>HERITAGE</v>
      </c>
      <c r="L475" s="50">
        <f t="shared" si="42"/>
        <v>0</v>
      </c>
      <c r="M475" s="59"/>
      <c r="N475" s="61"/>
      <c r="O475" s="61"/>
      <c r="P475" s="63"/>
    </row>
    <row r="476" spans="1:16" ht="15" customHeight="1">
      <c r="A476" s="39" t="s">
        <v>15</v>
      </c>
      <c r="B476" s="51"/>
      <c r="C476" s="31"/>
      <c r="D476" s="31"/>
      <c r="E476" s="31"/>
      <c r="F476" s="31"/>
      <c r="G476" s="31"/>
      <c r="H476" s="31"/>
      <c r="I476" s="31"/>
      <c r="J476" s="51"/>
      <c r="K476" s="51"/>
      <c r="L476" s="51"/>
      <c r="M476" s="60"/>
      <c r="N476" s="62"/>
      <c r="O476" s="62"/>
      <c r="P476" s="64"/>
    </row>
    <row r="477" spans="1:16" ht="15" customHeight="1">
      <c r="A477" s="39" t="s">
        <v>14</v>
      </c>
      <c r="B477" s="50" t="str">
        <f>大貨SKU!A233</f>
        <v>F11M628132FDB</v>
      </c>
      <c r="C477" s="31"/>
      <c r="D477" s="31"/>
      <c r="E477" s="31"/>
      <c r="F477" s="31"/>
      <c r="G477" s="31"/>
      <c r="H477" s="31"/>
      <c r="I477" s="31"/>
      <c r="J477" s="50" t="str">
        <f>大貨SKU!B233</f>
        <v>男</v>
      </c>
      <c r="K477" s="50" t="str">
        <f>大貨SKU!C233</f>
        <v>HERITAGE</v>
      </c>
      <c r="L477" s="50">
        <f t="shared" si="42"/>
        <v>0</v>
      </c>
      <c r="M477" s="59"/>
      <c r="N477" s="61"/>
      <c r="O477" s="61"/>
      <c r="P477" s="63"/>
    </row>
    <row r="478" spans="1:16" ht="15" customHeight="1">
      <c r="A478" s="39" t="s">
        <v>15</v>
      </c>
      <c r="B478" s="51"/>
      <c r="C478" s="31"/>
      <c r="D478" s="31"/>
      <c r="E478" s="31"/>
      <c r="F478" s="31"/>
      <c r="G478" s="31"/>
      <c r="H478" s="31"/>
      <c r="I478" s="31"/>
      <c r="J478" s="51"/>
      <c r="K478" s="51"/>
      <c r="L478" s="51"/>
      <c r="M478" s="60"/>
      <c r="N478" s="62"/>
      <c r="O478" s="62"/>
      <c r="P478" s="64"/>
    </row>
    <row r="479" spans="1:16" ht="15" customHeight="1">
      <c r="A479" s="39" t="s">
        <v>14</v>
      </c>
      <c r="B479" s="50" t="str">
        <f>大貨SKU!A234</f>
        <v>F11M628133FDB</v>
      </c>
      <c r="C479" s="31"/>
      <c r="D479" s="31"/>
      <c r="E479" s="31"/>
      <c r="F479" s="31"/>
      <c r="G479" s="31"/>
      <c r="H479" s="31"/>
      <c r="I479" s="31"/>
      <c r="J479" s="50" t="str">
        <f>大貨SKU!B234</f>
        <v>男</v>
      </c>
      <c r="K479" s="50" t="str">
        <f>大貨SKU!C234</f>
        <v>HERITAGE</v>
      </c>
      <c r="L479" s="50">
        <f t="shared" si="42"/>
        <v>0</v>
      </c>
      <c r="M479" s="59"/>
      <c r="N479" s="61"/>
      <c r="O479" s="61"/>
      <c r="P479" s="63"/>
    </row>
    <row r="480" spans="1:16" ht="15" customHeight="1">
      <c r="A480" s="39" t="s">
        <v>15</v>
      </c>
      <c r="B480" s="51"/>
      <c r="C480" s="31"/>
      <c r="D480" s="31"/>
      <c r="E480" s="31"/>
      <c r="F480" s="31"/>
      <c r="G480" s="31"/>
      <c r="H480" s="31"/>
      <c r="I480" s="31"/>
      <c r="J480" s="51"/>
      <c r="K480" s="51"/>
      <c r="L480" s="51"/>
      <c r="M480" s="60"/>
      <c r="N480" s="62"/>
      <c r="O480" s="62"/>
      <c r="P480" s="64"/>
    </row>
    <row r="481" spans="1:16" ht="15" customHeight="1">
      <c r="A481" s="39" t="s">
        <v>14</v>
      </c>
      <c r="B481" s="50" t="str">
        <f>大貨SKU!A235</f>
        <v>F11M628125FRD</v>
      </c>
      <c r="C481" s="31"/>
      <c r="D481" s="31"/>
      <c r="E481" s="31"/>
      <c r="F481" s="31"/>
      <c r="G481" s="31"/>
      <c r="H481" s="31"/>
      <c r="I481" s="31"/>
      <c r="J481" s="50" t="str">
        <f>大貨SKU!B235</f>
        <v>男</v>
      </c>
      <c r="K481" s="50" t="str">
        <f>大貨SKU!C235</f>
        <v>HERITAGE</v>
      </c>
      <c r="L481" s="50">
        <f t="shared" si="42"/>
        <v>0</v>
      </c>
      <c r="M481" s="59"/>
      <c r="N481" s="61"/>
      <c r="O481" s="61"/>
      <c r="P481" s="63"/>
    </row>
    <row r="482" spans="1:16" ht="15" customHeight="1">
      <c r="A482" s="39" t="s">
        <v>15</v>
      </c>
      <c r="B482" s="51"/>
      <c r="C482" s="31"/>
      <c r="D482" s="31"/>
      <c r="E482" s="31"/>
      <c r="F482" s="31"/>
      <c r="G482" s="31"/>
      <c r="H482" s="31"/>
      <c r="I482" s="31"/>
      <c r="J482" s="51"/>
      <c r="K482" s="51"/>
      <c r="L482" s="51"/>
      <c r="M482" s="60"/>
      <c r="N482" s="62"/>
      <c r="O482" s="62"/>
      <c r="P482" s="64"/>
    </row>
    <row r="483" spans="1:16" ht="15" customHeight="1">
      <c r="A483" s="39" t="s">
        <v>14</v>
      </c>
      <c r="B483" s="50" t="str">
        <f>大貨SKU!A236</f>
        <v>F11M638113FZA</v>
      </c>
      <c r="C483" s="31"/>
      <c r="D483" s="31"/>
      <c r="E483" s="31"/>
      <c r="F483" s="31"/>
      <c r="G483" s="31"/>
      <c r="H483" s="31"/>
      <c r="I483" s="31"/>
      <c r="J483" s="50" t="str">
        <f>大貨SKU!B236</f>
        <v>男</v>
      </c>
      <c r="K483" s="50" t="str">
        <f>大貨SKU!C236</f>
        <v>HERITAGE</v>
      </c>
      <c r="L483" s="50">
        <f t="shared" si="42"/>
        <v>0</v>
      </c>
      <c r="M483" s="59"/>
      <c r="N483" s="61"/>
      <c r="O483" s="61"/>
      <c r="P483" s="63"/>
    </row>
    <row r="484" spans="1:16" ht="15" customHeight="1">
      <c r="A484" s="39" t="s">
        <v>15</v>
      </c>
      <c r="B484" s="51"/>
      <c r="C484" s="31"/>
      <c r="D484" s="31"/>
      <c r="E484" s="31"/>
      <c r="F484" s="31"/>
      <c r="G484" s="31"/>
      <c r="H484" s="31"/>
      <c r="I484" s="31"/>
      <c r="J484" s="51"/>
      <c r="K484" s="51"/>
      <c r="L484" s="51"/>
      <c r="M484" s="60"/>
      <c r="N484" s="62"/>
      <c r="O484" s="62"/>
      <c r="P484" s="64"/>
    </row>
    <row r="485" spans="1:16" ht="15" customHeight="1">
      <c r="A485" s="39" t="s">
        <v>14</v>
      </c>
      <c r="B485" s="50" t="str">
        <f>大貨SKU!A237</f>
        <v>F11M638605FNV</v>
      </c>
      <c r="C485" s="31"/>
      <c r="D485" s="31"/>
      <c r="E485" s="31"/>
      <c r="F485" s="31"/>
      <c r="G485" s="31"/>
      <c r="H485" s="31"/>
      <c r="I485" s="31"/>
      <c r="J485" s="50" t="str">
        <f>大貨SKU!B237</f>
        <v>男</v>
      </c>
      <c r="K485" s="50" t="str">
        <f>大貨SKU!C237</f>
        <v>HERITAGE</v>
      </c>
      <c r="L485" s="50">
        <f t="shared" si="42"/>
        <v>0</v>
      </c>
      <c r="M485" s="59"/>
      <c r="N485" s="61"/>
      <c r="O485" s="61"/>
      <c r="P485" s="63"/>
    </row>
    <row r="486" spans="1:16" ht="15" customHeight="1">
      <c r="A486" s="39" t="s">
        <v>15</v>
      </c>
      <c r="B486" s="51"/>
      <c r="C486" s="31"/>
      <c r="D486" s="31"/>
      <c r="E486" s="31"/>
      <c r="F486" s="31"/>
      <c r="G486" s="31"/>
      <c r="H486" s="31"/>
      <c r="I486" s="31"/>
      <c r="J486" s="51"/>
      <c r="K486" s="51"/>
      <c r="L486" s="51"/>
      <c r="M486" s="60"/>
      <c r="N486" s="62"/>
      <c r="O486" s="62"/>
      <c r="P486" s="64"/>
    </row>
    <row r="487" spans="1:16" ht="15" customHeight="1">
      <c r="A487" s="39" t="s">
        <v>14</v>
      </c>
      <c r="B487" s="50" t="str">
        <f>大貨SKU!A238</f>
        <v>F11M638112FNV</v>
      </c>
      <c r="C487" s="31"/>
      <c r="D487" s="31"/>
      <c r="E487" s="31"/>
      <c r="F487" s="31"/>
      <c r="G487" s="31"/>
      <c r="H487" s="31"/>
      <c r="I487" s="31"/>
      <c r="J487" s="50" t="str">
        <f>大貨SKU!B238</f>
        <v>男</v>
      </c>
      <c r="K487" s="50" t="str">
        <f>大貨SKU!C238</f>
        <v>HERITAGE</v>
      </c>
      <c r="L487" s="50">
        <f t="shared" si="42"/>
        <v>0</v>
      </c>
      <c r="M487" s="59"/>
      <c r="N487" s="61"/>
      <c r="O487" s="61"/>
      <c r="P487" s="63"/>
    </row>
    <row r="488" spans="1:16" ht="15" customHeight="1">
      <c r="A488" s="39" t="s">
        <v>15</v>
      </c>
      <c r="B488" s="51"/>
      <c r="C488" s="31"/>
      <c r="D488" s="31"/>
      <c r="E488" s="31"/>
      <c r="F488" s="31"/>
      <c r="G488" s="31"/>
      <c r="H488" s="31"/>
      <c r="I488" s="31"/>
      <c r="J488" s="51"/>
      <c r="K488" s="51"/>
      <c r="L488" s="51"/>
      <c r="M488" s="60"/>
      <c r="N488" s="62"/>
      <c r="O488" s="62"/>
      <c r="P488" s="64"/>
    </row>
    <row r="489" spans="1:16" ht="15" customHeight="1">
      <c r="A489" s="39" t="s">
        <v>14</v>
      </c>
      <c r="B489" s="50" t="str">
        <f>大貨SKU!A239</f>
        <v>F11M638702FZA</v>
      </c>
      <c r="C489" s="31"/>
      <c r="D489" s="31"/>
      <c r="E489" s="31"/>
      <c r="F489" s="31"/>
      <c r="G489" s="31"/>
      <c r="H489" s="31"/>
      <c r="I489" s="31"/>
      <c r="J489" s="50" t="str">
        <f>大貨SKU!B239</f>
        <v>男</v>
      </c>
      <c r="K489" s="50" t="str">
        <f>大貨SKU!C239</f>
        <v>HERITAGE</v>
      </c>
      <c r="L489" s="50">
        <f t="shared" si="42"/>
        <v>0</v>
      </c>
      <c r="M489" s="59"/>
      <c r="N489" s="61"/>
      <c r="O489" s="61"/>
      <c r="P489" s="63"/>
    </row>
    <row r="490" spans="1:16" ht="15" customHeight="1" thickBot="1">
      <c r="A490" s="39" t="s">
        <v>15</v>
      </c>
      <c r="B490" s="51"/>
      <c r="C490" s="31"/>
      <c r="D490" s="31"/>
      <c r="E490" s="31"/>
      <c r="F490" s="31"/>
      <c r="G490" s="31"/>
      <c r="H490" s="31"/>
      <c r="I490" s="31"/>
      <c r="J490" s="51"/>
      <c r="K490" s="51"/>
      <c r="L490" s="51"/>
      <c r="M490" s="60"/>
      <c r="N490" s="62"/>
      <c r="O490" s="62"/>
      <c r="P490" s="64"/>
    </row>
    <row r="491" spans="1:16" s="44" customFormat="1" ht="15" customHeight="1">
      <c r="A491" s="38" t="s">
        <v>0</v>
      </c>
      <c r="B491" s="35" t="s">
        <v>1</v>
      </c>
      <c r="C491" s="35" t="s">
        <v>341</v>
      </c>
      <c r="D491" s="45" t="s">
        <v>2</v>
      </c>
      <c r="E491" s="45" t="s">
        <v>3</v>
      </c>
      <c r="F491" s="45" t="s">
        <v>4</v>
      </c>
      <c r="G491" s="45" t="s">
        <v>5</v>
      </c>
      <c r="H491" s="45" t="s">
        <v>6</v>
      </c>
      <c r="I491" s="45" t="s">
        <v>7</v>
      </c>
      <c r="J491" s="35" t="s">
        <v>8</v>
      </c>
      <c r="K491" s="35" t="s">
        <v>9</v>
      </c>
      <c r="L491" s="35" t="s">
        <v>10</v>
      </c>
      <c r="M491" s="42" t="s">
        <v>11</v>
      </c>
      <c r="N491" s="35" t="s">
        <v>12</v>
      </c>
      <c r="O491" s="35" t="s">
        <v>16</v>
      </c>
      <c r="P491" s="43" t="s">
        <v>13</v>
      </c>
    </row>
    <row r="492" spans="1:16" ht="15" customHeight="1">
      <c r="A492" s="39" t="s">
        <v>14</v>
      </c>
      <c r="B492" s="50" t="str">
        <f>大貨SKU!A240</f>
        <v>F11M638120FWT</v>
      </c>
      <c r="C492" s="31"/>
      <c r="D492" s="31"/>
      <c r="E492" s="31"/>
      <c r="F492" s="31"/>
      <c r="G492" s="31"/>
      <c r="H492" s="31"/>
      <c r="I492" s="31"/>
      <c r="J492" s="50" t="str">
        <f>大貨SKU!B240</f>
        <v>男</v>
      </c>
      <c r="K492" s="50" t="str">
        <f>大貨SKU!C240</f>
        <v>HERITAGE</v>
      </c>
      <c r="L492" s="50">
        <f t="shared" ref="L492:L524" si="43">(D492+E492+F492+G492+H492+I492)-(D493+E493+F493+G493+H493+I493)</f>
        <v>0</v>
      </c>
      <c r="M492" s="59"/>
      <c r="N492" s="61"/>
      <c r="O492" s="61"/>
      <c r="P492" s="63"/>
    </row>
    <row r="493" spans="1:16" ht="15" customHeight="1">
      <c r="A493" s="39" t="s">
        <v>15</v>
      </c>
      <c r="B493" s="51"/>
      <c r="C493" s="31"/>
      <c r="D493" s="31"/>
      <c r="E493" s="31"/>
      <c r="F493" s="31"/>
      <c r="G493" s="31"/>
      <c r="H493" s="31"/>
      <c r="I493" s="31"/>
      <c r="J493" s="51"/>
      <c r="K493" s="51"/>
      <c r="L493" s="51"/>
      <c r="M493" s="60"/>
      <c r="N493" s="62"/>
      <c r="O493" s="62"/>
      <c r="P493" s="64"/>
    </row>
    <row r="494" spans="1:16" ht="15" customHeight="1">
      <c r="A494" s="39" t="s">
        <v>14</v>
      </c>
      <c r="B494" s="50" t="str">
        <f>大貨SKU!A241</f>
        <v>F11M638112FLB</v>
      </c>
      <c r="C494" s="31"/>
      <c r="D494" s="31"/>
      <c r="E494" s="31"/>
      <c r="F494" s="31"/>
      <c r="G494" s="31"/>
      <c r="H494" s="31"/>
      <c r="I494" s="31"/>
      <c r="J494" s="50" t="str">
        <f>大貨SKU!B241</f>
        <v>男</v>
      </c>
      <c r="K494" s="50" t="str">
        <f>大貨SKU!C241</f>
        <v>HERITAGE</v>
      </c>
      <c r="L494" s="50">
        <f t="shared" si="43"/>
        <v>0</v>
      </c>
      <c r="M494" s="59"/>
      <c r="N494" s="61"/>
      <c r="O494" s="61"/>
      <c r="P494" s="63"/>
    </row>
    <row r="495" spans="1:16" ht="15" customHeight="1">
      <c r="A495" s="39" t="s">
        <v>15</v>
      </c>
      <c r="B495" s="51"/>
      <c r="C495" s="31"/>
      <c r="D495" s="31"/>
      <c r="E495" s="31"/>
      <c r="F495" s="31"/>
      <c r="G495" s="31"/>
      <c r="H495" s="31"/>
      <c r="I495" s="31"/>
      <c r="J495" s="51"/>
      <c r="K495" s="51"/>
      <c r="L495" s="51"/>
      <c r="M495" s="60"/>
      <c r="N495" s="62"/>
      <c r="O495" s="62"/>
      <c r="P495" s="64"/>
    </row>
    <row r="496" spans="1:16" ht="15" customHeight="1">
      <c r="A496" s="39" t="s">
        <v>14</v>
      </c>
      <c r="B496" s="50" t="str">
        <f>大貨SKU!A242</f>
        <v>F11M638803FWI</v>
      </c>
      <c r="C496" s="31"/>
      <c r="D496" s="31"/>
      <c r="E496" s="31"/>
      <c r="F496" s="31"/>
      <c r="G496" s="31"/>
      <c r="H496" s="31"/>
      <c r="I496" s="31"/>
      <c r="J496" s="50" t="str">
        <f>大貨SKU!B242</f>
        <v>男</v>
      </c>
      <c r="K496" s="50" t="str">
        <f>大貨SKU!C242</f>
        <v>HERITAGE</v>
      </c>
      <c r="L496" s="50">
        <f t="shared" si="43"/>
        <v>0</v>
      </c>
      <c r="M496" s="59"/>
      <c r="N496" s="61"/>
      <c r="O496" s="61"/>
      <c r="P496" s="63"/>
    </row>
    <row r="497" spans="1:16" ht="15" customHeight="1">
      <c r="A497" s="39" t="s">
        <v>15</v>
      </c>
      <c r="B497" s="51"/>
      <c r="C497" s="31"/>
      <c r="D497" s="31"/>
      <c r="E497" s="31"/>
      <c r="F497" s="31"/>
      <c r="G497" s="31"/>
      <c r="H497" s="31"/>
      <c r="I497" s="31"/>
      <c r="J497" s="51"/>
      <c r="K497" s="51"/>
      <c r="L497" s="51"/>
      <c r="M497" s="60"/>
      <c r="N497" s="62"/>
      <c r="O497" s="62"/>
      <c r="P497" s="64"/>
    </row>
    <row r="498" spans="1:16" ht="15" customHeight="1">
      <c r="A498" s="39" t="s">
        <v>14</v>
      </c>
      <c r="B498" s="50" t="str">
        <f>大貨SKU!A243</f>
        <v>F11M638803FNV</v>
      </c>
      <c r="C498" s="31"/>
      <c r="D498" s="31"/>
      <c r="E498" s="31"/>
      <c r="F498" s="31"/>
      <c r="G498" s="31"/>
      <c r="H498" s="31"/>
      <c r="I498" s="31"/>
      <c r="J498" s="50" t="str">
        <f>大貨SKU!B243</f>
        <v>男</v>
      </c>
      <c r="K498" s="50" t="str">
        <f>大貨SKU!C243</f>
        <v>HERITAGE</v>
      </c>
      <c r="L498" s="50">
        <f t="shared" si="43"/>
        <v>0</v>
      </c>
      <c r="M498" s="59"/>
      <c r="N498" s="61"/>
      <c r="O498" s="61"/>
      <c r="P498" s="63"/>
    </row>
    <row r="499" spans="1:16" ht="15" customHeight="1">
      <c r="A499" s="39" t="s">
        <v>15</v>
      </c>
      <c r="B499" s="51"/>
      <c r="C499" s="31"/>
      <c r="D499" s="31"/>
      <c r="E499" s="31"/>
      <c r="F499" s="31"/>
      <c r="G499" s="31"/>
      <c r="H499" s="31"/>
      <c r="I499" s="31"/>
      <c r="J499" s="51"/>
      <c r="K499" s="51"/>
      <c r="L499" s="51"/>
      <c r="M499" s="60"/>
      <c r="N499" s="62"/>
      <c r="O499" s="62"/>
      <c r="P499" s="64"/>
    </row>
    <row r="500" spans="1:16" ht="15" customHeight="1">
      <c r="A500" s="39" t="s">
        <v>14</v>
      </c>
      <c r="B500" s="50" t="str">
        <f>大貨SKU!A244</f>
        <v>A11M623163FWT</v>
      </c>
      <c r="C500" s="31"/>
      <c r="D500" s="31"/>
      <c r="E500" s="31"/>
      <c r="F500" s="31"/>
      <c r="G500" s="31"/>
      <c r="H500" s="31"/>
      <c r="I500" s="31"/>
      <c r="J500" s="50" t="str">
        <f>大貨SKU!B244</f>
        <v>男</v>
      </c>
      <c r="K500" s="50" t="str">
        <f>大貨SKU!C244</f>
        <v>TENNIS</v>
      </c>
      <c r="L500" s="50">
        <f t="shared" si="43"/>
        <v>0</v>
      </c>
      <c r="M500" s="59"/>
      <c r="N500" s="61"/>
      <c r="O500" s="61"/>
      <c r="P500" s="63"/>
    </row>
    <row r="501" spans="1:16" ht="15" customHeight="1">
      <c r="A501" s="39" t="s">
        <v>15</v>
      </c>
      <c r="B501" s="51"/>
      <c r="C501" s="31"/>
      <c r="D501" s="31"/>
      <c r="E501" s="31"/>
      <c r="F501" s="31"/>
      <c r="G501" s="31"/>
      <c r="H501" s="31"/>
      <c r="I501" s="31"/>
      <c r="J501" s="51"/>
      <c r="K501" s="51"/>
      <c r="L501" s="51"/>
      <c r="M501" s="60"/>
      <c r="N501" s="62"/>
      <c r="O501" s="62"/>
      <c r="P501" s="64"/>
    </row>
    <row r="502" spans="1:16" ht="15" customHeight="1">
      <c r="A502" s="39" t="s">
        <v>14</v>
      </c>
      <c r="B502" s="50" t="str">
        <f>大貨SKU!A245</f>
        <v>A11M623164FNV</v>
      </c>
      <c r="C502" s="31"/>
      <c r="D502" s="31"/>
      <c r="E502" s="31"/>
      <c r="F502" s="31"/>
      <c r="G502" s="31"/>
      <c r="H502" s="31"/>
      <c r="I502" s="31"/>
      <c r="J502" s="50" t="str">
        <f>大貨SKU!B245</f>
        <v>男</v>
      </c>
      <c r="K502" s="50" t="str">
        <f>大貨SKU!C245</f>
        <v>TENNIS</v>
      </c>
      <c r="L502" s="50">
        <f t="shared" si="43"/>
        <v>0</v>
      </c>
      <c r="M502" s="59"/>
      <c r="N502" s="61"/>
      <c r="O502" s="61"/>
      <c r="P502" s="63"/>
    </row>
    <row r="503" spans="1:16" ht="15" customHeight="1">
      <c r="A503" s="39" t="s">
        <v>15</v>
      </c>
      <c r="B503" s="51"/>
      <c r="C503" s="31"/>
      <c r="D503" s="31"/>
      <c r="E503" s="31"/>
      <c r="F503" s="31"/>
      <c r="G503" s="31"/>
      <c r="H503" s="31"/>
      <c r="I503" s="31"/>
      <c r="J503" s="51"/>
      <c r="K503" s="51"/>
      <c r="L503" s="51"/>
      <c r="M503" s="60"/>
      <c r="N503" s="62"/>
      <c r="O503" s="62"/>
      <c r="P503" s="64"/>
    </row>
    <row r="504" spans="1:16" ht="15" customHeight="1">
      <c r="A504" s="39" t="s">
        <v>14</v>
      </c>
      <c r="B504" s="50" t="str">
        <f>大貨SKU!A246</f>
        <v>A11M623154FNV</v>
      </c>
      <c r="C504" s="31"/>
      <c r="D504" s="31"/>
      <c r="E504" s="31"/>
      <c r="F504" s="31"/>
      <c r="G504" s="31"/>
      <c r="H504" s="31"/>
      <c r="I504" s="31"/>
      <c r="J504" s="50" t="str">
        <f>大貨SKU!B246</f>
        <v>男</v>
      </c>
      <c r="K504" s="50" t="str">
        <f>大貨SKU!C246</f>
        <v>TENNIS</v>
      </c>
      <c r="L504" s="50">
        <f t="shared" si="43"/>
        <v>0</v>
      </c>
      <c r="M504" s="59"/>
      <c r="N504" s="61"/>
      <c r="O504" s="61"/>
      <c r="P504" s="63"/>
    </row>
    <row r="505" spans="1:16" ht="15" customHeight="1">
      <c r="A505" s="39" t="s">
        <v>15</v>
      </c>
      <c r="B505" s="51"/>
      <c r="C505" s="31"/>
      <c r="D505" s="31"/>
      <c r="E505" s="31"/>
      <c r="F505" s="31"/>
      <c r="G505" s="31"/>
      <c r="H505" s="31"/>
      <c r="I505" s="31"/>
      <c r="J505" s="51"/>
      <c r="K505" s="51"/>
      <c r="L505" s="51"/>
      <c r="M505" s="60"/>
      <c r="N505" s="62"/>
      <c r="O505" s="62"/>
      <c r="P505" s="64"/>
    </row>
    <row r="506" spans="1:16" ht="15" customHeight="1">
      <c r="A506" s="39" t="s">
        <v>14</v>
      </c>
      <c r="B506" s="50" t="str">
        <f>大貨SKU!A247</f>
        <v>A11M623409FNV</v>
      </c>
      <c r="C506" s="31"/>
      <c r="D506" s="31"/>
      <c r="E506" s="31"/>
      <c r="F506" s="31"/>
      <c r="G506" s="31"/>
      <c r="H506" s="31"/>
      <c r="I506" s="31"/>
      <c r="J506" s="50" t="str">
        <f>大貨SKU!B247</f>
        <v>男</v>
      </c>
      <c r="K506" s="50" t="str">
        <f>大貨SKU!C247</f>
        <v>TENNIS</v>
      </c>
      <c r="L506" s="50">
        <f t="shared" si="43"/>
        <v>0</v>
      </c>
      <c r="M506" s="59"/>
      <c r="N506" s="61"/>
      <c r="O506" s="61"/>
      <c r="P506" s="63"/>
    </row>
    <row r="507" spans="1:16" ht="15" customHeight="1">
      <c r="A507" s="39" t="s">
        <v>15</v>
      </c>
      <c r="B507" s="51"/>
      <c r="C507" s="31"/>
      <c r="D507" s="31"/>
      <c r="E507" s="31"/>
      <c r="F507" s="31"/>
      <c r="G507" s="31"/>
      <c r="H507" s="31"/>
      <c r="I507" s="31"/>
      <c r="J507" s="51"/>
      <c r="K507" s="51"/>
      <c r="L507" s="51"/>
      <c r="M507" s="60"/>
      <c r="N507" s="62"/>
      <c r="O507" s="62"/>
      <c r="P507" s="64"/>
    </row>
    <row r="508" spans="1:16" ht="15" customHeight="1">
      <c r="A508" s="39" t="s">
        <v>14</v>
      </c>
      <c r="B508" s="50" t="str">
        <f>大貨SKU!A248</f>
        <v>A11M623162FNV</v>
      </c>
      <c r="C508" s="31"/>
      <c r="D508" s="31"/>
      <c r="E508" s="31"/>
      <c r="F508" s="31"/>
      <c r="G508" s="31"/>
      <c r="H508" s="31"/>
      <c r="I508" s="31"/>
      <c r="J508" s="50" t="str">
        <f>大貨SKU!B248</f>
        <v>男</v>
      </c>
      <c r="K508" s="50" t="str">
        <f>大貨SKU!C248</f>
        <v>TENNIS</v>
      </c>
      <c r="L508" s="50">
        <f t="shared" si="43"/>
        <v>0</v>
      </c>
      <c r="M508" s="59"/>
      <c r="N508" s="61"/>
      <c r="O508" s="61"/>
      <c r="P508" s="63"/>
    </row>
    <row r="509" spans="1:16" ht="15" customHeight="1">
      <c r="A509" s="39" t="s">
        <v>15</v>
      </c>
      <c r="B509" s="51"/>
      <c r="C509" s="31"/>
      <c r="D509" s="31"/>
      <c r="E509" s="31"/>
      <c r="F509" s="31"/>
      <c r="G509" s="31"/>
      <c r="H509" s="31"/>
      <c r="I509" s="31"/>
      <c r="J509" s="51"/>
      <c r="K509" s="51"/>
      <c r="L509" s="51"/>
      <c r="M509" s="60"/>
      <c r="N509" s="62"/>
      <c r="O509" s="62"/>
      <c r="P509" s="64"/>
    </row>
    <row r="510" spans="1:16" ht="15" customHeight="1">
      <c r="A510" s="39" t="s">
        <v>14</v>
      </c>
      <c r="B510" s="50" t="str">
        <f>大貨SKU!A249</f>
        <v>A11M623819FNV</v>
      </c>
      <c r="C510" s="31"/>
      <c r="D510" s="31"/>
      <c r="E510" s="31"/>
      <c r="F510" s="31"/>
      <c r="G510" s="31"/>
      <c r="H510" s="31"/>
      <c r="I510" s="31"/>
      <c r="J510" s="50" t="str">
        <f>大貨SKU!B249</f>
        <v>男</v>
      </c>
      <c r="K510" s="50" t="str">
        <f>大貨SKU!C249</f>
        <v>TENNIS</v>
      </c>
      <c r="L510" s="50">
        <f t="shared" si="43"/>
        <v>0</v>
      </c>
      <c r="M510" s="59"/>
      <c r="N510" s="61"/>
      <c r="O510" s="61"/>
      <c r="P510" s="63"/>
    </row>
    <row r="511" spans="1:16" ht="15" customHeight="1">
      <c r="A511" s="39" t="s">
        <v>15</v>
      </c>
      <c r="B511" s="51"/>
      <c r="C511" s="31"/>
      <c r="D511" s="31"/>
      <c r="E511" s="31"/>
      <c r="F511" s="31"/>
      <c r="G511" s="31"/>
      <c r="H511" s="31"/>
      <c r="I511" s="31"/>
      <c r="J511" s="51"/>
      <c r="K511" s="51"/>
      <c r="L511" s="51"/>
      <c r="M511" s="60"/>
      <c r="N511" s="62"/>
      <c r="O511" s="62"/>
      <c r="P511" s="64"/>
    </row>
    <row r="512" spans="1:16" ht="15" customHeight="1">
      <c r="A512" s="39" t="s">
        <v>14</v>
      </c>
      <c r="B512" s="50" t="str">
        <f>大貨SKU!A250</f>
        <v>A11M623162FWT</v>
      </c>
      <c r="C512" s="31"/>
      <c r="D512" s="31"/>
      <c r="E512" s="31"/>
      <c r="F512" s="31"/>
      <c r="G512" s="31"/>
      <c r="H512" s="31"/>
      <c r="I512" s="31"/>
      <c r="J512" s="50" t="str">
        <f>大貨SKU!B250</f>
        <v>男</v>
      </c>
      <c r="K512" s="50" t="str">
        <f>大貨SKU!C250</f>
        <v>TENNIS</v>
      </c>
      <c r="L512" s="50">
        <f t="shared" si="43"/>
        <v>0</v>
      </c>
      <c r="M512" s="59"/>
      <c r="N512" s="61"/>
      <c r="O512" s="61"/>
      <c r="P512" s="63"/>
    </row>
    <row r="513" spans="1:16" ht="15" customHeight="1">
      <c r="A513" s="39" t="s">
        <v>15</v>
      </c>
      <c r="B513" s="51"/>
      <c r="C513" s="31"/>
      <c r="D513" s="31"/>
      <c r="E513" s="31"/>
      <c r="F513" s="31"/>
      <c r="G513" s="31"/>
      <c r="H513" s="31"/>
      <c r="I513" s="31"/>
      <c r="J513" s="51"/>
      <c r="K513" s="51"/>
      <c r="L513" s="51"/>
      <c r="M513" s="60"/>
      <c r="N513" s="62"/>
      <c r="O513" s="62"/>
      <c r="P513" s="64"/>
    </row>
    <row r="514" spans="1:16" ht="15" customHeight="1">
      <c r="A514" s="39" t="s">
        <v>14</v>
      </c>
      <c r="B514" s="50" t="str">
        <f>大貨SKU!A251</f>
        <v>A11M623163FYE</v>
      </c>
      <c r="C514" s="31"/>
      <c r="D514" s="31"/>
      <c r="E514" s="31"/>
      <c r="F514" s="31"/>
      <c r="G514" s="31"/>
      <c r="H514" s="31"/>
      <c r="I514" s="31"/>
      <c r="J514" s="50" t="str">
        <f>大貨SKU!B251</f>
        <v>男</v>
      </c>
      <c r="K514" s="50" t="str">
        <f>大貨SKU!C251</f>
        <v>TENNIS</v>
      </c>
      <c r="L514" s="50">
        <f t="shared" si="43"/>
        <v>0</v>
      </c>
      <c r="M514" s="59"/>
      <c r="N514" s="61"/>
      <c r="O514" s="61"/>
      <c r="P514" s="63"/>
    </row>
    <row r="515" spans="1:16" ht="15" customHeight="1">
      <c r="A515" s="39" t="s">
        <v>15</v>
      </c>
      <c r="B515" s="51"/>
      <c r="C515" s="31"/>
      <c r="D515" s="31"/>
      <c r="E515" s="31"/>
      <c r="F515" s="31"/>
      <c r="G515" s="31"/>
      <c r="H515" s="31"/>
      <c r="I515" s="31"/>
      <c r="J515" s="51"/>
      <c r="K515" s="51"/>
      <c r="L515" s="51"/>
      <c r="M515" s="60"/>
      <c r="N515" s="62"/>
      <c r="O515" s="62"/>
      <c r="P515" s="64"/>
    </row>
    <row r="516" spans="1:16" ht="15" customHeight="1">
      <c r="A516" s="39" t="s">
        <v>14</v>
      </c>
      <c r="B516" s="50" t="str">
        <f>大貨SKU!A252</f>
        <v>A11M623409FWT</v>
      </c>
      <c r="C516" s="31"/>
      <c r="D516" s="31"/>
      <c r="E516" s="31"/>
      <c r="F516" s="31"/>
      <c r="G516" s="31"/>
      <c r="H516" s="31"/>
      <c r="I516" s="31"/>
      <c r="J516" s="50" t="str">
        <f>大貨SKU!B252</f>
        <v>男</v>
      </c>
      <c r="K516" s="50" t="str">
        <f>大貨SKU!C252</f>
        <v>TENNIS</v>
      </c>
      <c r="L516" s="50">
        <f t="shared" si="43"/>
        <v>0</v>
      </c>
      <c r="M516" s="59"/>
      <c r="N516" s="61"/>
      <c r="O516" s="61"/>
      <c r="P516" s="63"/>
    </row>
    <row r="517" spans="1:16" ht="15" customHeight="1">
      <c r="A517" s="39" t="s">
        <v>15</v>
      </c>
      <c r="B517" s="51"/>
      <c r="C517" s="31"/>
      <c r="D517" s="31"/>
      <c r="E517" s="31"/>
      <c r="F517" s="31"/>
      <c r="G517" s="31"/>
      <c r="H517" s="31"/>
      <c r="I517" s="31"/>
      <c r="J517" s="51"/>
      <c r="K517" s="51"/>
      <c r="L517" s="51"/>
      <c r="M517" s="60"/>
      <c r="N517" s="62"/>
      <c r="O517" s="62"/>
      <c r="P517" s="64"/>
    </row>
    <row r="518" spans="1:16" ht="15" customHeight="1">
      <c r="A518" s="39" t="s">
        <v>14</v>
      </c>
      <c r="B518" s="50" t="str">
        <f>大貨SKU!A253</f>
        <v>A11M623154FWT</v>
      </c>
      <c r="C518" s="31"/>
      <c r="D518" s="31"/>
      <c r="E518" s="31"/>
      <c r="F518" s="31"/>
      <c r="G518" s="31"/>
      <c r="H518" s="31"/>
      <c r="I518" s="31"/>
      <c r="J518" s="50" t="str">
        <f>大貨SKU!B253</f>
        <v>男</v>
      </c>
      <c r="K518" s="50" t="str">
        <f>大貨SKU!C253</f>
        <v>TENNIS</v>
      </c>
      <c r="L518" s="50">
        <f t="shared" si="43"/>
        <v>0</v>
      </c>
      <c r="M518" s="59"/>
      <c r="N518" s="61"/>
      <c r="O518" s="61"/>
      <c r="P518" s="63"/>
    </row>
    <row r="519" spans="1:16" ht="15" customHeight="1">
      <c r="A519" s="39" t="s">
        <v>15</v>
      </c>
      <c r="B519" s="51"/>
      <c r="C519" s="31"/>
      <c r="D519" s="31"/>
      <c r="E519" s="31"/>
      <c r="F519" s="31"/>
      <c r="G519" s="31"/>
      <c r="H519" s="31"/>
      <c r="I519" s="31"/>
      <c r="J519" s="51"/>
      <c r="K519" s="51"/>
      <c r="L519" s="51"/>
      <c r="M519" s="60"/>
      <c r="N519" s="62"/>
      <c r="O519" s="62"/>
      <c r="P519" s="64"/>
    </row>
    <row r="520" spans="1:16" ht="15.75" customHeight="1">
      <c r="A520" s="39" t="s">
        <v>14</v>
      </c>
      <c r="B520" s="50" t="str">
        <f>大貨SKU!A254</f>
        <v>A11M633609FDB</v>
      </c>
      <c r="C520" s="31"/>
      <c r="D520" s="31"/>
      <c r="E520" s="31"/>
      <c r="F520" s="31"/>
      <c r="G520" s="31"/>
      <c r="H520" s="31"/>
      <c r="I520" s="31"/>
      <c r="J520" s="50" t="str">
        <f>大貨SKU!B254</f>
        <v>男</v>
      </c>
      <c r="K520" s="50" t="str">
        <f>大貨SKU!C254</f>
        <v>TENNIS</v>
      </c>
      <c r="L520" s="50">
        <f t="shared" si="43"/>
        <v>0</v>
      </c>
      <c r="M520" s="59"/>
      <c r="N520" s="61"/>
      <c r="O520" s="61"/>
      <c r="P520" s="63"/>
    </row>
    <row r="521" spans="1:16" ht="15.75" customHeight="1">
      <c r="A521" s="39" t="s">
        <v>15</v>
      </c>
      <c r="B521" s="51"/>
      <c r="C521" s="31"/>
      <c r="D521" s="31"/>
      <c r="E521" s="31"/>
      <c r="F521" s="31"/>
      <c r="G521" s="31"/>
      <c r="H521" s="31"/>
      <c r="I521" s="31"/>
      <c r="J521" s="51"/>
      <c r="K521" s="51"/>
      <c r="L521" s="51"/>
      <c r="M521" s="60"/>
      <c r="N521" s="62"/>
      <c r="O521" s="62"/>
      <c r="P521" s="64"/>
    </row>
    <row r="522" spans="1:16" ht="15" customHeight="1">
      <c r="A522" s="39" t="s">
        <v>14</v>
      </c>
      <c r="B522" s="50" t="str">
        <f>大貨SKU!A255</f>
        <v>A11M633134FWT</v>
      </c>
      <c r="C522" s="31"/>
      <c r="D522" s="31"/>
      <c r="E522" s="31"/>
      <c r="F522" s="31"/>
      <c r="G522" s="31"/>
      <c r="H522" s="31"/>
      <c r="I522" s="31"/>
      <c r="J522" s="50" t="str">
        <f>大貨SKU!B255</f>
        <v>男</v>
      </c>
      <c r="K522" s="50" t="str">
        <f>大貨SKU!C255</f>
        <v>TENNIS</v>
      </c>
      <c r="L522" s="50">
        <f t="shared" si="43"/>
        <v>0</v>
      </c>
      <c r="M522" s="59"/>
      <c r="N522" s="61"/>
      <c r="O522" s="61"/>
      <c r="P522" s="63"/>
    </row>
    <row r="523" spans="1:16" ht="15" customHeight="1">
      <c r="A523" s="39" t="s">
        <v>15</v>
      </c>
      <c r="B523" s="51"/>
      <c r="C523" s="31"/>
      <c r="D523" s="31"/>
      <c r="E523" s="31"/>
      <c r="F523" s="31"/>
      <c r="G523" s="31"/>
      <c r="H523" s="31"/>
      <c r="I523" s="31"/>
      <c r="J523" s="51"/>
      <c r="K523" s="51"/>
      <c r="L523" s="51"/>
      <c r="M523" s="60"/>
      <c r="N523" s="62"/>
      <c r="O523" s="62"/>
      <c r="P523" s="64"/>
    </row>
    <row r="524" spans="1:16" ht="15" customHeight="1">
      <c r="A524" s="39" t="s">
        <v>14</v>
      </c>
      <c r="B524" s="50" t="str">
        <f>大貨SKU!A256</f>
        <v>A11M633143FDG</v>
      </c>
      <c r="C524" s="31"/>
      <c r="D524" s="31"/>
      <c r="E524" s="31"/>
      <c r="F524" s="31"/>
      <c r="G524" s="31"/>
      <c r="H524" s="31"/>
      <c r="I524" s="31"/>
      <c r="J524" s="50" t="str">
        <f>大貨SKU!B256</f>
        <v>男</v>
      </c>
      <c r="K524" s="50" t="str">
        <f>大貨SKU!C256</f>
        <v>TENNIS</v>
      </c>
      <c r="L524" s="50">
        <f t="shared" si="43"/>
        <v>0</v>
      </c>
      <c r="M524" s="59"/>
      <c r="N524" s="61"/>
      <c r="O524" s="61"/>
      <c r="P524" s="63"/>
    </row>
    <row r="525" spans="1:16" ht="15" customHeight="1" thickBot="1">
      <c r="A525" s="39" t="s">
        <v>15</v>
      </c>
      <c r="B525" s="51"/>
      <c r="C525" s="31"/>
      <c r="D525" s="31"/>
      <c r="E525" s="31"/>
      <c r="F525" s="31"/>
      <c r="G525" s="31"/>
      <c r="H525" s="31"/>
      <c r="I525" s="31"/>
      <c r="J525" s="51"/>
      <c r="K525" s="51"/>
      <c r="L525" s="51"/>
      <c r="M525" s="60"/>
      <c r="N525" s="62"/>
      <c r="O525" s="62"/>
      <c r="P525" s="64"/>
    </row>
    <row r="526" spans="1:16" s="44" customFormat="1" ht="15" customHeight="1">
      <c r="A526" s="38" t="s">
        <v>0</v>
      </c>
      <c r="B526" s="35" t="s">
        <v>1</v>
      </c>
      <c r="C526" s="35" t="s">
        <v>341</v>
      </c>
      <c r="D526" s="45" t="s">
        <v>2</v>
      </c>
      <c r="E526" s="45" t="s">
        <v>3</v>
      </c>
      <c r="F526" s="45" t="s">
        <v>4</v>
      </c>
      <c r="G526" s="45" t="s">
        <v>5</v>
      </c>
      <c r="H526" s="45" t="s">
        <v>6</v>
      </c>
      <c r="I526" s="45" t="s">
        <v>7</v>
      </c>
      <c r="J526" s="35" t="s">
        <v>8</v>
      </c>
      <c r="K526" s="35" t="s">
        <v>9</v>
      </c>
      <c r="L526" s="35" t="s">
        <v>10</v>
      </c>
      <c r="M526" s="42" t="s">
        <v>11</v>
      </c>
      <c r="N526" s="35" t="s">
        <v>12</v>
      </c>
      <c r="O526" s="35" t="s">
        <v>16</v>
      </c>
      <c r="P526" s="43" t="s">
        <v>13</v>
      </c>
    </row>
    <row r="527" spans="1:16" ht="15" customHeight="1">
      <c r="A527" s="39" t="s">
        <v>14</v>
      </c>
      <c r="B527" s="50" t="str">
        <f>大貨SKU!A257</f>
        <v>A11M633112FWT</v>
      </c>
      <c r="C527" s="31"/>
      <c r="D527" s="31"/>
      <c r="E527" s="31"/>
      <c r="F527" s="31"/>
      <c r="G527" s="31"/>
      <c r="H527" s="31"/>
      <c r="I527" s="31"/>
      <c r="J527" s="50" t="str">
        <f>大貨SKU!B257</f>
        <v>男</v>
      </c>
      <c r="K527" s="50" t="str">
        <f>大貨SKU!C257</f>
        <v>TENNIS</v>
      </c>
      <c r="L527" s="50">
        <f t="shared" ref="L527:L559" si="44">(D527+E527+F527+G527+H527+I527)-(D528+E528+F528+G528+H528+I528)</f>
        <v>0</v>
      </c>
      <c r="M527" s="59"/>
      <c r="N527" s="61"/>
      <c r="O527" s="61"/>
      <c r="P527" s="63"/>
    </row>
    <row r="528" spans="1:16" ht="15" customHeight="1">
      <c r="A528" s="39" t="s">
        <v>15</v>
      </c>
      <c r="B528" s="51"/>
      <c r="C528" s="31"/>
      <c r="D528" s="31"/>
      <c r="E528" s="31"/>
      <c r="F528" s="31"/>
      <c r="G528" s="31"/>
      <c r="H528" s="31"/>
      <c r="I528" s="31"/>
      <c r="J528" s="51"/>
      <c r="K528" s="51"/>
      <c r="L528" s="51"/>
      <c r="M528" s="60"/>
      <c r="N528" s="62"/>
      <c r="O528" s="62"/>
      <c r="P528" s="64"/>
    </row>
    <row r="529" spans="1:16" ht="15" customHeight="1">
      <c r="A529" s="39" t="s">
        <v>14</v>
      </c>
      <c r="B529" s="50" t="str">
        <f>大貨SKU!A258</f>
        <v>A11M633141FWT</v>
      </c>
      <c r="C529" s="31"/>
      <c r="D529" s="31"/>
      <c r="E529" s="31"/>
      <c r="F529" s="31"/>
      <c r="G529" s="31"/>
      <c r="H529" s="31"/>
      <c r="I529" s="31"/>
      <c r="J529" s="50" t="str">
        <f>大貨SKU!B258</f>
        <v>男</v>
      </c>
      <c r="K529" s="50" t="str">
        <f>大貨SKU!C258</f>
        <v>TENNIS</v>
      </c>
      <c r="L529" s="50">
        <f t="shared" si="44"/>
        <v>0</v>
      </c>
      <c r="M529" s="59"/>
      <c r="N529" s="61"/>
      <c r="O529" s="61"/>
      <c r="P529" s="63"/>
    </row>
    <row r="530" spans="1:16" ht="15" customHeight="1">
      <c r="A530" s="39" t="s">
        <v>15</v>
      </c>
      <c r="B530" s="51"/>
      <c r="C530" s="31"/>
      <c r="D530" s="31"/>
      <c r="E530" s="31"/>
      <c r="F530" s="31"/>
      <c r="G530" s="31"/>
      <c r="H530" s="31"/>
      <c r="I530" s="31"/>
      <c r="J530" s="51"/>
      <c r="K530" s="51"/>
      <c r="L530" s="51"/>
      <c r="M530" s="60"/>
      <c r="N530" s="62"/>
      <c r="O530" s="62"/>
      <c r="P530" s="64"/>
    </row>
    <row r="531" spans="1:16" ht="15" customHeight="1">
      <c r="A531" s="39" t="s">
        <v>14</v>
      </c>
      <c r="B531" s="50" t="str">
        <f>大貨SKU!A259</f>
        <v>F11M623102FBK</v>
      </c>
      <c r="C531" s="31"/>
      <c r="D531" s="31"/>
      <c r="E531" s="31"/>
      <c r="F531" s="31"/>
      <c r="G531" s="31"/>
      <c r="H531" s="31"/>
      <c r="I531" s="31"/>
      <c r="J531" s="50" t="str">
        <f>大貨SKU!B259</f>
        <v>男</v>
      </c>
      <c r="K531" s="50" t="str">
        <f>大貨SKU!C259</f>
        <v>WHITE</v>
      </c>
      <c r="L531" s="50">
        <f t="shared" si="44"/>
        <v>0</v>
      </c>
      <c r="M531" s="59"/>
      <c r="N531" s="61"/>
      <c r="O531" s="61"/>
      <c r="P531" s="63"/>
    </row>
    <row r="532" spans="1:16" ht="15" customHeight="1">
      <c r="A532" s="39" t="s">
        <v>15</v>
      </c>
      <c r="B532" s="51"/>
      <c r="C532" s="31"/>
      <c r="D532" s="31"/>
      <c r="E532" s="31"/>
      <c r="F532" s="31"/>
      <c r="G532" s="31"/>
      <c r="H532" s="31"/>
      <c r="I532" s="31"/>
      <c r="J532" s="51"/>
      <c r="K532" s="51"/>
      <c r="L532" s="51"/>
      <c r="M532" s="60"/>
      <c r="N532" s="62"/>
      <c r="O532" s="62"/>
      <c r="P532" s="64"/>
    </row>
    <row r="533" spans="1:16" ht="15" customHeight="1">
      <c r="A533" s="39" t="s">
        <v>14</v>
      </c>
      <c r="B533" s="50" t="str">
        <f>大貨SKU!A260</f>
        <v>F11M623120FWT</v>
      </c>
      <c r="C533" s="31"/>
      <c r="D533" s="31"/>
      <c r="E533" s="31"/>
      <c r="F533" s="31"/>
      <c r="G533" s="31"/>
      <c r="H533" s="31"/>
      <c r="I533" s="31"/>
      <c r="J533" s="50" t="str">
        <f>大貨SKU!B260</f>
        <v>男</v>
      </c>
      <c r="K533" s="50" t="str">
        <f>大貨SKU!C260</f>
        <v>WHITE</v>
      </c>
      <c r="L533" s="50">
        <f t="shared" si="44"/>
        <v>0</v>
      </c>
      <c r="M533" s="59"/>
      <c r="N533" s="61"/>
      <c r="O533" s="61"/>
      <c r="P533" s="63"/>
    </row>
    <row r="534" spans="1:16" ht="15" customHeight="1">
      <c r="A534" s="39" t="s">
        <v>15</v>
      </c>
      <c r="B534" s="51"/>
      <c r="C534" s="31"/>
      <c r="D534" s="31"/>
      <c r="E534" s="31"/>
      <c r="F534" s="31"/>
      <c r="G534" s="31"/>
      <c r="H534" s="31"/>
      <c r="I534" s="31"/>
      <c r="J534" s="51"/>
      <c r="K534" s="51"/>
      <c r="L534" s="51"/>
      <c r="M534" s="60"/>
      <c r="N534" s="62"/>
      <c r="O534" s="62"/>
      <c r="P534" s="64"/>
    </row>
    <row r="535" spans="1:16" ht="15" customHeight="1">
      <c r="A535" s="39" t="s">
        <v>14</v>
      </c>
      <c r="B535" s="50" t="str">
        <f>大貨SKU!A261</f>
        <v>F11M623604FBK</v>
      </c>
      <c r="C535" s="31"/>
      <c r="D535" s="31"/>
      <c r="E535" s="31"/>
      <c r="F535" s="31"/>
      <c r="G535" s="31"/>
      <c r="H535" s="31"/>
      <c r="I535" s="31"/>
      <c r="J535" s="50" t="str">
        <f>大貨SKU!B261</f>
        <v>男</v>
      </c>
      <c r="K535" s="50" t="str">
        <f>大貨SKU!C261</f>
        <v>WHITE</v>
      </c>
      <c r="L535" s="50">
        <f t="shared" si="44"/>
        <v>0</v>
      </c>
      <c r="M535" s="59"/>
      <c r="N535" s="61"/>
      <c r="O535" s="61"/>
      <c r="P535" s="63"/>
    </row>
    <row r="536" spans="1:16" ht="15" customHeight="1">
      <c r="A536" s="39" t="s">
        <v>15</v>
      </c>
      <c r="B536" s="51"/>
      <c r="C536" s="31"/>
      <c r="D536" s="31"/>
      <c r="E536" s="31"/>
      <c r="F536" s="31"/>
      <c r="G536" s="31"/>
      <c r="H536" s="31"/>
      <c r="I536" s="31"/>
      <c r="J536" s="51"/>
      <c r="K536" s="51"/>
      <c r="L536" s="51"/>
      <c r="M536" s="60"/>
      <c r="N536" s="62"/>
      <c r="O536" s="62"/>
      <c r="P536" s="64"/>
    </row>
    <row r="537" spans="1:16" ht="15" customHeight="1">
      <c r="A537" s="39" t="s">
        <v>14</v>
      </c>
      <c r="B537" s="50" t="str">
        <f>大貨SKU!A262</f>
        <v>F11M623706FGY</v>
      </c>
      <c r="C537" s="31"/>
      <c r="D537" s="31"/>
      <c r="E537" s="31"/>
      <c r="F537" s="31"/>
      <c r="G537" s="31"/>
      <c r="H537" s="31"/>
      <c r="I537" s="31"/>
      <c r="J537" s="50" t="str">
        <f>大貨SKU!B262</f>
        <v>男</v>
      </c>
      <c r="K537" s="50" t="str">
        <f>大貨SKU!C262</f>
        <v>WHITE</v>
      </c>
      <c r="L537" s="50">
        <f t="shared" si="44"/>
        <v>0</v>
      </c>
      <c r="M537" s="59"/>
      <c r="N537" s="61"/>
      <c r="O537" s="61"/>
      <c r="P537" s="63"/>
    </row>
    <row r="538" spans="1:16" ht="15" customHeight="1">
      <c r="A538" s="39" t="s">
        <v>15</v>
      </c>
      <c r="B538" s="51"/>
      <c r="C538" s="31"/>
      <c r="D538" s="31"/>
      <c r="E538" s="31"/>
      <c r="F538" s="31"/>
      <c r="G538" s="31"/>
      <c r="H538" s="31"/>
      <c r="I538" s="31"/>
      <c r="J538" s="51"/>
      <c r="K538" s="51"/>
      <c r="L538" s="51"/>
      <c r="M538" s="60"/>
      <c r="N538" s="62"/>
      <c r="O538" s="62"/>
      <c r="P538" s="64"/>
    </row>
    <row r="539" spans="1:16" ht="15" customHeight="1">
      <c r="A539" s="39" t="s">
        <v>14</v>
      </c>
      <c r="B539" s="50" t="str">
        <f>大貨SKU!A263</f>
        <v>F11M623102FBU</v>
      </c>
      <c r="C539" s="31"/>
      <c r="D539" s="31"/>
      <c r="E539" s="31"/>
      <c r="F539" s="31"/>
      <c r="G539" s="31"/>
      <c r="H539" s="31"/>
      <c r="I539" s="31"/>
      <c r="J539" s="50" t="str">
        <f>大貨SKU!B263</f>
        <v>男</v>
      </c>
      <c r="K539" s="50" t="str">
        <f>大貨SKU!C263</f>
        <v>WHITE</v>
      </c>
      <c r="L539" s="50">
        <f t="shared" si="44"/>
        <v>0</v>
      </c>
      <c r="M539" s="59"/>
      <c r="N539" s="61"/>
      <c r="O539" s="61"/>
      <c r="P539" s="63"/>
    </row>
    <row r="540" spans="1:16" ht="15" customHeight="1">
      <c r="A540" s="39" t="s">
        <v>15</v>
      </c>
      <c r="B540" s="51"/>
      <c r="C540" s="31"/>
      <c r="D540" s="31"/>
      <c r="E540" s="31"/>
      <c r="F540" s="31"/>
      <c r="G540" s="31"/>
      <c r="H540" s="31"/>
      <c r="I540" s="31"/>
      <c r="J540" s="51"/>
      <c r="K540" s="51"/>
      <c r="L540" s="51"/>
      <c r="M540" s="60"/>
      <c r="N540" s="62"/>
      <c r="O540" s="62"/>
      <c r="P540" s="64"/>
    </row>
    <row r="541" spans="1:16" ht="15" customHeight="1">
      <c r="A541" s="39" t="s">
        <v>14</v>
      </c>
      <c r="B541" s="50" t="str">
        <f>大貨SKU!A264</f>
        <v>F11M623105FBK</v>
      </c>
      <c r="C541" s="31"/>
      <c r="D541" s="31"/>
      <c r="E541" s="31"/>
      <c r="F541" s="31"/>
      <c r="G541" s="31"/>
      <c r="H541" s="31"/>
      <c r="I541" s="31"/>
      <c r="J541" s="50" t="str">
        <f>大貨SKU!B264</f>
        <v>男</v>
      </c>
      <c r="K541" s="50" t="str">
        <f>大貨SKU!C264</f>
        <v>WHITE</v>
      </c>
      <c r="L541" s="50">
        <f t="shared" si="44"/>
        <v>0</v>
      </c>
      <c r="M541" s="59"/>
      <c r="N541" s="61"/>
      <c r="O541" s="61"/>
      <c r="P541" s="63"/>
    </row>
    <row r="542" spans="1:16" ht="15" customHeight="1">
      <c r="A542" s="39" t="s">
        <v>15</v>
      </c>
      <c r="B542" s="51"/>
      <c r="C542" s="31"/>
      <c r="D542" s="31"/>
      <c r="E542" s="31"/>
      <c r="F542" s="31"/>
      <c r="G542" s="31"/>
      <c r="H542" s="31"/>
      <c r="I542" s="31"/>
      <c r="J542" s="51"/>
      <c r="K542" s="51"/>
      <c r="L542" s="51"/>
      <c r="M542" s="60"/>
      <c r="N542" s="62"/>
      <c r="O542" s="62"/>
      <c r="P542" s="64"/>
    </row>
    <row r="543" spans="1:16" ht="15" customHeight="1">
      <c r="A543" s="39" t="s">
        <v>14</v>
      </c>
      <c r="B543" s="50" t="str">
        <f>大貨SKU!A265</f>
        <v>F11M623115FDG</v>
      </c>
      <c r="C543" s="31"/>
      <c r="D543" s="31"/>
      <c r="E543" s="31"/>
      <c r="F543" s="31"/>
      <c r="G543" s="31"/>
      <c r="H543" s="31"/>
      <c r="I543" s="31"/>
      <c r="J543" s="50" t="str">
        <f>大貨SKU!B265</f>
        <v>男</v>
      </c>
      <c r="K543" s="50" t="str">
        <f>大貨SKU!C265</f>
        <v>WHITE</v>
      </c>
      <c r="L543" s="50">
        <f t="shared" si="44"/>
        <v>0</v>
      </c>
      <c r="M543" s="59"/>
      <c r="N543" s="61"/>
      <c r="O543" s="61"/>
      <c r="P543" s="63"/>
    </row>
    <row r="544" spans="1:16" ht="15" customHeight="1">
      <c r="A544" s="39" t="s">
        <v>15</v>
      </c>
      <c r="B544" s="51"/>
      <c r="C544" s="31"/>
      <c r="D544" s="31"/>
      <c r="E544" s="31"/>
      <c r="F544" s="31"/>
      <c r="G544" s="31"/>
      <c r="H544" s="31"/>
      <c r="I544" s="31"/>
      <c r="J544" s="51"/>
      <c r="K544" s="51"/>
      <c r="L544" s="51"/>
      <c r="M544" s="60"/>
      <c r="N544" s="62"/>
      <c r="O544" s="62"/>
      <c r="P544" s="64"/>
    </row>
    <row r="545" spans="1:16" ht="15" customHeight="1">
      <c r="A545" s="39" t="s">
        <v>14</v>
      </c>
      <c r="B545" s="50" t="str">
        <f>大貨SKU!A266</f>
        <v>F11M623120FDG</v>
      </c>
      <c r="C545" s="31"/>
      <c r="D545" s="31"/>
      <c r="E545" s="31"/>
      <c r="F545" s="31"/>
      <c r="G545" s="31"/>
      <c r="H545" s="31"/>
      <c r="I545" s="31"/>
      <c r="J545" s="50" t="str">
        <f>大貨SKU!B266</f>
        <v>男</v>
      </c>
      <c r="K545" s="50" t="str">
        <f>大貨SKU!C266</f>
        <v>WHITE</v>
      </c>
      <c r="L545" s="50">
        <f t="shared" si="44"/>
        <v>0</v>
      </c>
      <c r="M545" s="59"/>
      <c r="N545" s="61"/>
      <c r="O545" s="61"/>
      <c r="P545" s="63"/>
    </row>
    <row r="546" spans="1:16" ht="15" customHeight="1">
      <c r="A546" s="39" t="s">
        <v>15</v>
      </c>
      <c r="B546" s="51"/>
      <c r="C546" s="31"/>
      <c r="D546" s="31"/>
      <c r="E546" s="31"/>
      <c r="F546" s="31"/>
      <c r="G546" s="31"/>
      <c r="H546" s="31"/>
      <c r="I546" s="31"/>
      <c r="J546" s="51"/>
      <c r="K546" s="51"/>
      <c r="L546" s="51"/>
      <c r="M546" s="60"/>
      <c r="N546" s="62"/>
      <c r="O546" s="62"/>
      <c r="P546" s="64"/>
    </row>
    <row r="547" spans="1:16" ht="15" customHeight="1">
      <c r="A547" s="39" t="s">
        <v>14</v>
      </c>
      <c r="B547" s="50" t="str">
        <f>大貨SKU!A267</f>
        <v>F11M623135FBK</v>
      </c>
      <c r="C547" s="31"/>
      <c r="D547" s="31"/>
      <c r="E547" s="31"/>
      <c r="F547" s="31"/>
      <c r="G547" s="31"/>
      <c r="H547" s="31"/>
      <c r="I547" s="31"/>
      <c r="J547" s="50" t="str">
        <f>大貨SKU!B267</f>
        <v>男</v>
      </c>
      <c r="K547" s="50" t="str">
        <f>大貨SKU!C267</f>
        <v>WHITE</v>
      </c>
      <c r="L547" s="50">
        <f t="shared" si="44"/>
        <v>0</v>
      </c>
      <c r="M547" s="59"/>
      <c r="N547" s="61"/>
      <c r="O547" s="61"/>
      <c r="P547" s="63"/>
    </row>
    <row r="548" spans="1:16" ht="15" customHeight="1">
      <c r="A548" s="39" t="s">
        <v>15</v>
      </c>
      <c r="B548" s="51"/>
      <c r="C548" s="31"/>
      <c r="D548" s="31"/>
      <c r="E548" s="31"/>
      <c r="F548" s="31"/>
      <c r="G548" s="31"/>
      <c r="H548" s="31"/>
      <c r="I548" s="31"/>
      <c r="J548" s="51"/>
      <c r="K548" s="51"/>
      <c r="L548" s="51"/>
      <c r="M548" s="60"/>
      <c r="N548" s="62"/>
      <c r="O548" s="62"/>
      <c r="P548" s="64"/>
    </row>
    <row r="549" spans="1:16" ht="15" customHeight="1">
      <c r="A549" s="39" t="s">
        <v>14</v>
      </c>
      <c r="B549" s="50" t="str">
        <f>大貨SKU!A268</f>
        <v>F11M623606FBK</v>
      </c>
      <c r="C549" s="31"/>
      <c r="D549" s="31"/>
      <c r="E549" s="31"/>
      <c r="F549" s="31"/>
      <c r="G549" s="31"/>
      <c r="H549" s="31"/>
      <c r="I549" s="31"/>
      <c r="J549" s="50" t="str">
        <f>大貨SKU!B268</f>
        <v>男</v>
      </c>
      <c r="K549" s="50" t="str">
        <f>大貨SKU!C268</f>
        <v>WHITE</v>
      </c>
      <c r="L549" s="50">
        <f t="shared" si="44"/>
        <v>0</v>
      </c>
      <c r="M549" s="59"/>
      <c r="N549" s="61"/>
      <c r="O549" s="61"/>
      <c r="P549" s="63"/>
    </row>
    <row r="550" spans="1:16" ht="15" customHeight="1">
      <c r="A550" s="39" t="s">
        <v>15</v>
      </c>
      <c r="B550" s="51"/>
      <c r="C550" s="31"/>
      <c r="D550" s="31"/>
      <c r="E550" s="31"/>
      <c r="F550" s="31"/>
      <c r="G550" s="31"/>
      <c r="H550" s="31"/>
      <c r="I550" s="31"/>
      <c r="J550" s="51"/>
      <c r="K550" s="51"/>
      <c r="L550" s="51"/>
      <c r="M550" s="60"/>
      <c r="N550" s="62"/>
      <c r="O550" s="62"/>
      <c r="P550" s="64"/>
    </row>
    <row r="551" spans="1:16" ht="15" customHeight="1">
      <c r="A551" s="39" t="s">
        <v>14</v>
      </c>
      <c r="B551" s="50" t="str">
        <f>大貨SKU!A269</f>
        <v>F11M633107FWT</v>
      </c>
      <c r="C551" s="31"/>
      <c r="D551" s="31"/>
      <c r="E551" s="31"/>
      <c r="F551" s="31"/>
      <c r="G551" s="31"/>
      <c r="H551" s="31"/>
      <c r="I551" s="31"/>
      <c r="J551" s="50" t="str">
        <f>大貨SKU!B269</f>
        <v>男</v>
      </c>
      <c r="K551" s="50" t="str">
        <f>大貨SKU!C269</f>
        <v>WHITE</v>
      </c>
      <c r="L551" s="50">
        <f t="shared" si="44"/>
        <v>0</v>
      </c>
      <c r="M551" s="59"/>
      <c r="N551" s="61"/>
      <c r="O551" s="61"/>
      <c r="P551" s="63"/>
    </row>
    <row r="552" spans="1:16" ht="15" customHeight="1">
      <c r="A552" s="39" t="s">
        <v>15</v>
      </c>
      <c r="B552" s="51"/>
      <c r="C552" s="31"/>
      <c r="D552" s="31"/>
      <c r="E552" s="31"/>
      <c r="F552" s="31"/>
      <c r="G552" s="31"/>
      <c r="H552" s="31"/>
      <c r="I552" s="31"/>
      <c r="J552" s="51"/>
      <c r="K552" s="51"/>
      <c r="L552" s="51"/>
      <c r="M552" s="60"/>
      <c r="N552" s="62"/>
      <c r="O552" s="62"/>
      <c r="P552" s="64"/>
    </row>
    <row r="553" spans="1:16" ht="15" customHeight="1">
      <c r="A553" s="39" t="s">
        <v>14</v>
      </c>
      <c r="B553" s="50" t="str">
        <f>大貨SKU!A270</f>
        <v>F11M633108FGY</v>
      </c>
      <c r="C553" s="31"/>
      <c r="D553" s="31"/>
      <c r="E553" s="31"/>
      <c r="F553" s="31"/>
      <c r="G553" s="31"/>
      <c r="H553" s="31"/>
      <c r="I553" s="31"/>
      <c r="J553" s="50" t="str">
        <f>大貨SKU!B270</f>
        <v>男</v>
      </c>
      <c r="K553" s="50" t="str">
        <f>大貨SKU!C270</f>
        <v>WHITE</v>
      </c>
      <c r="L553" s="50">
        <f t="shared" si="44"/>
        <v>0</v>
      </c>
      <c r="M553" s="59"/>
      <c r="N553" s="61"/>
      <c r="O553" s="61"/>
      <c r="P553" s="63"/>
    </row>
    <row r="554" spans="1:16" ht="15" customHeight="1">
      <c r="A554" s="39" t="s">
        <v>15</v>
      </c>
      <c r="B554" s="51"/>
      <c r="C554" s="31"/>
      <c r="D554" s="31"/>
      <c r="E554" s="31"/>
      <c r="F554" s="31"/>
      <c r="G554" s="31"/>
      <c r="H554" s="31"/>
      <c r="I554" s="31"/>
      <c r="J554" s="51"/>
      <c r="K554" s="51"/>
      <c r="L554" s="51"/>
      <c r="M554" s="60"/>
      <c r="N554" s="62"/>
      <c r="O554" s="62"/>
      <c r="P554" s="64"/>
    </row>
    <row r="555" spans="1:16" ht="15" customHeight="1">
      <c r="A555" s="39" t="s">
        <v>14</v>
      </c>
      <c r="B555" s="50" t="str">
        <f>大貨SKU!A271</f>
        <v>F11M633108FWT</v>
      </c>
      <c r="C555" s="31"/>
      <c r="D555" s="31"/>
      <c r="E555" s="31"/>
      <c r="F555" s="31"/>
      <c r="G555" s="31"/>
      <c r="H555" s="31"/>
      <c r="I555" s="31"/>
      <c r="J555" s="50" t="str">
        <f>大貨SKU!B271</f>
        <v>男</v>
      </c>
      <c r="K555" s="50" t="str">
        <f>大貨SKU!C271</f>
        <v>WHITE</v>
      </c>
      <c r="L555" s="50">
        <f t="shared" si="44"/>
        <v>0</v>
      </c>
      <c r="M555" s="59"/>
      <c r="N555" s="61"/>
      <c r="O555" s="61"/>
      <c r="P555" s="63"/>
    </row>
    <row r="556" spans="1:16" ht="15" customHeight="1">
      <c r="A556" s="39" t="s">
        <v>15</v>
      </c>
      <c r="B556" s="51"/>
      <c r="C556" s="31"/>
      <c r="D556" s="31"/>
      <c r="E556" s="31"/>
      <c r="F556" s="31"/>
      <c r="G556" s="31"/>
      <c r="H556" s="31"/>
      <c r="I556" s="31"/>
      <c r="J556" s="51"/>
      <c r="K556" s="51"/>
      <c r="L556" s="51"/>
      <c r="M556" s="60"/>
      <c r="N556" s="62"/>
      <c r="O556" s="62"/>
      <c r="P556" s="64"/>
    </row>
    <row r="557" spans="1:16" ht="15" customHeight="1">
      <c r="A557" s="39" t="s">
        <v>14</v>
      </c>
      <c r="B557" s="50" t="str">
        <f>大貨SKU!A272</f>
        <v>F11M633603FBK</v>
      </c>
      <c r="C557" s="31"/>
      <c r="D557" s="31"/>
      <c r="E557" s="31"/>
      <c r="F557" s="31"/>
      <c r="G557" s="31"/>
      <c r="H557" s="31"/>
      <c r="I557" s="31"/>
      <c r="J557" s="50" t="str">
        <f>大貨SKU!B272</f>
        <v>男</v>
      </c>
      <c r="K557" s="50" t="str">
        <f>大貨SKU!C272</f>
        <v>WHITE</v>
      </c>
      <c r="L557" s="50">
        <f t="shared" si="44"/>
        <v>0</v>
      </c>
      <c r="M557" s="59"/>
      <c r="N557" s="61"/>
      <c r="O557" s="61"/>
      <c r="P557" s="63"/>
    </row>
    <row r="558" spans="1:16" ht="15" customHeight="1">
      <c r="A558" s="39" t="s">
        <v>15</v>
      </c>
      <c r="B558" s="51"/>
      <c r="C558" s="31"/>
      <c r="D558" s="31"/>
      <c r="E558" s="31"/>
      <c r="F558" s="31"/>
      <c r="G558" s="31"/>
      <c r="H558" s="31"/>
      <c r="I558" s="31"/>
      <c r="J558" s="51"/>
      <c r="K558" s="51"/>
      <c r="L558" s="51"/>
      <c r="M558" s="60"/>
      <c r="N558" s="62"/>
      <c r="O558" s="62"/>
      <c r="P558" s="64"/>
    </row>
    <row r="559" spans="1:16" ht="15" customHeight="1">
      <c r="A559" s="39" t="s">
        <v>14</v>
      </c>
      <c r="B559" s="50" t="str">
        <f>大貨SKU!A273</f>
        <v>F11M633402FGY</v>
      </c>
      <c r="C559" s="31"/>
      <c r="D559" s="31"/>
      <c r="E559" s="31"/>
      <c r="F559" s="31"/>
      <c r="G559" s="31"/>
      <c r="H559" s="31"/>
      <c r="I559" s="31"/>
      <c r="J559" s="50" t="str">
        <f>大貨SKU!B273</f>
        <v>男</v>
      </c>
      <c r="K559" s="50" t="str">
        <f>大貨SKU!C273</f>
        <v>WHITE</v>
      </c>
      <c r="L559" s="50">
        <f t="shared" si="44"/>
        <v>0</v>
      </c>
      <c r="M559" s="59"/>
      <c r="N559" s="61"/>
      <c r="O559" s="61"/>
      <c r="P559" s="63"/>
    </row>
    <row r="560" spans="1:16" ht="15" customHeight="1" thickBot="1">
      <c r="A560" s="39" t="s">
        <v>15</v>
      </c>
      <c r="B560" s="51"/>
      <c r="C560" s="31"/>
      <c r="D560" s="31"/>
      <c r="E560" s="31"/>
      <c r="F560" s="31"/>
      <c r="G560" s="31"/>
      <c r="H560" s="31"/>
      <c r="I560" s="31"/>
      <c r="J560" s="51"/>
      <c r="K560" s="51"/>
      <c r="L560" s="51"/>
      <c r="M560" s="60"/>
      <c r="N560" s="62"/>
      <c r="O560" s="62"/>
      <c r="P560" s="64"/>
    </row>
    <row r="561" spans="1:16" s="44" customFormat="1" ht="15" customHeight="1" thickBot="1">
      <c r="A561" s="40" t="s">
        <v>0</v>
      </c>
      <c r="B561" s="35" t="s">
        <v>1</v>
      </c>
      <c r="C561" s="35" t="s">
        <v>341</v>
      </c>
      <c r="D561" s="45" t="s">
        <v>2</v>
      </c>
      <c r="E561" s="45" t="s">
        <v>3</v>
      </c>
      <c r="F561" s="45" t="s">
        <v>4</v>
      </c>
      <c r="G561" s="45" t="s">
        <v>5</v>
      </c>
      <c r="H561" s="45" t="s">
        <v>6</v>
      </c>
      <c r="I561" s="45" t="s">
        <v>7</v>
      </c>
      <c r="J561" s="36" t="s">
        <v>8</v>
      </c>
      <c r="K561" s="36" t="s">
        <v>9</v>
      </c>
      <c r="L561" s="36" t="s">
        <v>10</v>
      </c>
      <c r="M561" s="46" t="s">
        <v>11</v>
      </c>
      <c r="N561" s="36" t="s">
        <v>12</v>
      </c>
      <c r="O561" s="36" t="s">
        <v>16</v>
      </c>
      <c r="P561" s="47" t="s">
        <v>13</v>
      </c>
    </row>
    <row r="562" spans="1:16" ht="15" customHeight="1">
      <c r="A562" s="38" t="s">
        <v>14</v>
      </c>
      <c r="B562" s="52" t="str">
        <f>大貨SKU!A274</f>
        <v>F11M633707FBK</v>
      </c>
      <c r="C562" s="31"/>
      <c r="D562" s="31"/>
      <c r="E562" s="31"/>
      <c r="F562" s="31"/>
      <c r="G562" s="31"/>
      <c r="H562" s="31"/>
      <c r="I562" s="31"/>
      <c r="J562" s="52" t="str">
        <f>大貨SKU!B274</f>
        <v>男</v>
      </c>
      <c r="K562" s="52" t="str">
        <f>大貨SKU!C274</f>
        <v>WHITE</v>
      </c>
      <c r="L562" s="50">
        <f t="shared" ref="L562:L594" si="45">(D562+E562+F562+G562+H562+I562)-(D563+E563+F563+G563+H563+I563)</f>
        <v>0</v>
      </c>
      <c r="M562" s="56"/>
      <c r="N562" s="57"/>
      <c r="O562" s="57"/>
      <c r="P562" s="58"/>
    </row>
    <row r="563" spans="1:16" ht="15" customHeight="1">
      <c r="A563" s="39" t="s">
        <v>15</v>
      </c>
      <c r="B563" s="49"/>
      <c r="C563" s="31"/>
      <c r="D563" s="31"/>
      <c r="E563" s="31"/>
      <c r="F563" s="31"/>
      <c r="G563" s="31"/>
      <c r="H563" s="31"/>
      <c r="I563" s="31"/>
      <c r="J563" s="49"/>
      <c r="K563" s="49"/>
      <c r="L563" s="51"/>
      <c r="M563" s="53"/>
      <c r="N563" s="54"/>
      <c r="O563" s="54"/>
      <c r="P563" s="55"/>
    </row>
    <row r="564" spans="1:16" ht="15" customHeight="1">
      <c r="A564" s="39" t="s">
        <v>14</v>
      </c>
      <c r="B564" s="49" t="str">
        <f>大貨SKU!A275</f>
        <v>F11M633107FBK</v>
      </c>
      <c r="C564" s="31"/>
      <c r="D564" s="31"/>
      <c r="E564" s="31"/>
      <c r="F564" s="31"/>
      <c r="G564" s="31"/>
      <c r="H564" s="31"/>
      <c r="I564" s="31"/>
      <c r="J564" s="49" t="str">
        <f>大貨SKU!B275</f>
        <v>男</v>
      </c>
      <c r="K564" s="49" t="str">
        <f>大貨SKU!C275</f>
        <v>WHITE</v>
      </c>
      <c r="L564" s="50">
        <f t="shared" si="45"/>
        <v>0</v>
      </c>
      <c r="M564" s="53"/>
      <c r="N564" s="54"/>
      <c r="O564" s="54"/>
      <c r="P564" s="55"/>
    </row>
    <row r="565" spans="1:16" ht="15" customHeight="1">
      <c r="A565" s="39" t="s">
        <v>15</v>
      </c>
      <c r="B565" s="49"/>
      <c r="C565" s="31"/>
      <c r="D565" s="31"/>
      <c r="E565" s="31"/>
      <c r="F565" s="31"/>
      <c r="G565" s="31"/>
      <c r="H565" s="31"/>
      <c r="I565" s="31"/>
      <c r="J565" s="49"/>
      <c r="K565" s="49"/>
      <c r="L565" s="51"/>
      <c r="M565" s="53"/>
      <c r="N565" s="54"/>
      <c r="O565" s="54"/>
      <c r="P565" s="55"/>
    </row>
    <row r="566" spans="1:16" ht="15" customHeight="1">
      <c r="A566" s="39" t="s">
        <v>14</v>
      </c>
      <c r="B566" s="49" t="str">
        <f>大貨SKU!A276</f>
        <v>F11M621101FTQ</v>
      </c>
      <c r="C566" s="31"/>
      <c r="D566" s="31"/>
      <c r="E566" s="31"/>
      <c r="F566" s="31"/>
      <c r="G566" s="31"/>
      <c r="H566" s="31"/>
      <c r="I566" s="31"/>
      <c r="J566" s="49" t="str">
        <f>大貨SKU!B276</f>
        <v>男</v>
      </c>
      <c r="K566" s="49" t="str">
        <f>大貨SKU!C276</f>
        <v>F.C</v>
      </c>
      <c r="L566" s="50">
        <f t="shared" si="45"/>
        <v>0</v>
      </c>
      <c r="M566" s="53"/>
      <c r="N566" s="54"/>
      <c r="O566" s="54"/>
      <c r="P566" s="55"/>
    </row>
    <row r="567" spans="1:16" ht="15" customHeight="1">
      <c r="A567" s="39" t="s">
        <v>15</v>
      </c>
      <c r="B567" s="49"/>
      <c r="C567" s="31"/>
      <c r="D567" s="31"/>
      <c r="E567" s="31"/>
      <c r="F567" s="31"/>
      <c r="G567" s="31"/>
      <c r="H567" s="31"/>
      <c r="I567" s="31"/>
      <c r="J567" s="49"/>
      <c r="K567" s="49"/>
      <c r="L567" s="51"/>
      <c r="M567" s="53"/>
      <c r="N567" s="54"/>
      <c r="O567" s="54"/>
      <c r="P567" s="55"/>
    </row>
    <row r="568" spans="1:16" ht="15" customHeight="1">
      <c r="A568" s="39" t="s">
        <v>14</v>
      </c>
      <c r="B568" s="49" t="str">
        <f>大貨SKU!A277</f>
        <v>F11M621101FWT</v>
      </c>
      <c r="C568" s="31"/>
      <c r="D568" s="31"/>
      <c r="E568" s="31"/>
      <c r="F568" s="31"/>
      <c r="G568" s="31"/>
      <c r="H568" s="31"/>
      <c r="I568" s="31"/>
      <c r="J568" s="49" t="str">
        <f>大貨SKU!B277</f>
        <v>男</v>
      </c>
      <c r="K568" s="49" t="str">
        <f>大貨SKU!C277</f>
        <v>F.C</v>
      </c>
      <c r="L568" s="50">
        <f t="shared" si="45"/>
        <v>0</v>
      </c>
      <c r="M568" s="53"/>
      <c r="N568" s="54"/>
      <c r="O568" s="54"/>
      <c r="P568" s="55"/>
    </row>
    <row r="569" spans="1:16" ht="15" customHeight="1">
      <c r="A569" s="39" t="s">
        <v>15</v>
      </c>
      <c r="B569" s="49"/>
      <c r="C569" s="31"/>
      <c r="D569" s="31"/>
      <c r="E569" s="31"/>
      <c r="F569" s="31"/>
      <c r="G569" s="31"/>
      <c r="H569" s="31"/>
      <c r="I569" s="31"/>
      <c r="J569" s="49"/>
      <c r="K569" s="49"/>
      <c r="L569" s="51"/>
      <c r="M569" s="53"/>
      <c r="N569" s="54"/>
      <c r="O569" s="54"/>
      <c r="P569" s="55"/>
    </row>
    <row r="570" spans="1:16" ht="15" customHeight="1">
      <c r="A570" s="39" t="s">
        <v>14</v>
      </c>
      <c r="B570" s="49" t="str">
        <f>大貨SKU!A278</f>
        <v>F11M621103FCC</v>
      </c>
      <c r="C570" s="31"/>
      <c r="D570" s="31"/>
      <c r="E570" s="31"/>
      <c r="F570" s="31"/>
      <c r="G570" s="31"/>
      <c r="H570" s="31"/>
      <c r="I570" s="31"/>
      <c r="J570" s="49" t="str">
        <f>大貨SKU!B278</f>
        <v>男</v>
      </c>
      <c r="K570" s="49" t="str">
        <f>大貨SKU!C278</f>
        <v>F.C</v>
      </c>
      <c r="L570" s="50">
        <f t="shared" si="45"/>
        <v>0</v>
      </c>
      <c r="M570" s="53"/>
      <c r="N570" s="54"/>
      <c r="O570" s="54"/>
      <c r="P570" s="55"/>
    </row>
    <row r="571" spans="1:16" ht="15" customHeight="1">
      <c r="A571" s="39" t="s">
        <v>15</v>
      </c>
      <c r="B571" s="49"/>
      <c r="C571" s="31"/>
      <c r="D571" s="31"/>
      <c r="E571" s="31"/>
      <c r="F571" s="31"/>
      <c r="G571" s="31"/>
      <c r="H571" s="31"/>
      <c r="I571" s="31"/>
      <c r="J571" s="49"/>
      <c r="K571" s="49"/>
      <c r="L571" s="51"/>
      <c r="M571" s="53"/>
      <c r="N571" s="54"/>
      <c r="O571" s="54"/>
      <c r="P571" s="55"/>
    </row>
    <row r="572" spans="1:16" ht="15" customHeight="1">
      <c r="A572" s="39" t="s">
        <v>14</v>
      </c>
      <c r="B572" s="49" t="str">
        <f>大貨SKU!A279</f>
        <v>F11M621105FCC</v>
      </c>
      <c r="C572" s="31"/>
      <c r="D572" s="31"/>
      <c r="E572" s="31"/>
      <c r="F572" s="31"/>
      <c r="G572" s="31"/>
      <c r="H572" s="31"/>
      <c r="I572" s="31"/>
      <c r="J572" s="49" t="str">
        <f>大貨SKU!B279</f>
        <v>男</v>
      </c>
      <c r="K572" s="49" t="str">
        <f>大貨SKU!C279</f>
        <v>F.C</v>
      </c>
      <c r="L572" s="50">
        <f t="shared" si="45"/>
        <v>0</v>
      </c>
      <c r="M572" s="53"/>
      <c r="N572" s="54"/>
      <c r="O572" s="54"/>
      <c r="P572" s="55"/>
    </row>
    <row r="573" spans="1:16" ht="15" customHeight="1">
      <c r="A573" s="39" t="s">
        <v>15</v>
      </c>
      <c r="B573" s="49"/>
      <c r="C573" s="31"/>
      <c r="D573" s="31"/>
      <c r="E573" s="31"/>
      <c r="F573" s="31"/>
      <c r="G573" s="31"/>
      <c r="H573" s="31"/>
      <c r="I573" s="31"/>
      <c r="J573" s="49"/>
      <c r="K573" s="49"/>
      <c r="L573" s="51"/>
      <c r="M573" s="53"/>
      <c r="N573" s="54"/>
      <c r="O573" s="54"/>
      <c r="P573" s="55"/>
    </row>
    <row r="574" spans="1:16" ht="15" customHeight="1">
      <c r="A574" s="39" t="s">
        <v>14</v>
      </c>
      <c r="B574" s="49" t="str">
        <f>大貨SKU!A280</f>
        <v>F11M621101FGN</v>
      </c>
      <c r="C574" s="31"/>
      <c r="D574" s="31"/>
      <c r="E574" s="31"/>
      <c r="F574" s="31"/>
      <c r="G574" s="31"/>
      <c r="H574" s="31"/>
      <c r="I574" s="31"/>
      <c r="J574" s="49" t="str">
        <f>大貨SKU!B280</f>
        <v>男</v>
      </c>
      <c r="K574" s="49" t="str">
        <f>大貨SKU!C280</f>
        <v>F.C</v>
      </c>
      <c r="L574" s="50">
        <f t="shared" si="45"/>
        <v>0</v>
      </c>
      <c r="M574" s="53"/>
      <c r="N574" s="54"/>
      <c r="O574" s="54"/>
      <c r="P574" s="55"/>
    </row>
    <row r="575" spans="1:16" ht="15" customHeight="1">
      <c r="A575" s="39" t="s">
        <v>15</v>
      </c>
      <c r="B575" s="49"/>
      <c r="C575" s="31"/>
      <c r="D575" s="31"/>
      <c r="E575" s="31"/>
      <c r="F575" s="31"/>
      <c r="G575" s="31"/>
      <c r="H575" s="31"/>
      <c r="I575" s="31"/>
      <c r="J575" s="49"/>
      <c r="K575" s="49"/>
      <c r="L575" s="51"/>
      <c r="M575" s="53"/>
      <c r="N575" s="54"/>
      <c r="O575" s="54"/>
      <c r="P575" s="55"/>
    </row>
    <row r="576" spans="1:16" ht="15" customHeight="1">
      <c r="A576" s="39" t="s">
        <v>14</v>
      </c>
      <c r="B576" s="49" t="str">
        <f>大貨SKU!A281</f>
        <v>F11M621103FLK</v>
      </c>
      <c r="C576" s="31"/>
      <c r="D576" s="31"/>
      <c r="E576" s="31"/>
      <c r="F576" s="31"/>
      <c r="G576" s="31"/>
      <c r="H576" s="31"/>
      <c r="I576" s="31"/>
      <c r="J576" s="49" t="str">
        <f>大貨SKU!B281</f>
        <v>男</v>
      </c>
      <c r="K576" s="49" t="str">
        <f>大貨SKU!C281</f>
        <v>F.C</v>
      </c>
      <c r="L576" s="50">
        <f t="shared" si="45"/>
        <v>0</v>
      </c>
      <c r="M576" s="53"/>
      <c r="N576" s="54"/>
      <c r="O576" s="54"/>
      <c r="P576" s="55"/>
    </row>
    <row r="577" spans="1:16" ht="15" customHeight="1">
      <c r="A577" s="39" t="s">
        <v>15</v>
      </c>
      <c r="B577" s="49"/>
      <c r="C577" s="31"/>
      <c r="D577" s="31"/>
      <c r="E577" s="31"/>
      <c r="F577" s="31"/>
      <c r="G577" s="31"/>
      <c r="H577" s="31"/>
      <c r="I577" s="31"/>
      <c r="J577" s="49"/>
      <c r="K577" s="49"/>
      <c r="L577" s="51"/>
      <c r="M577" s="53"/>
      <c r="N577" s="54"/>
      <c r="O577" s="54"/>
      <c r="P577" s="55"/>
    </row>
    <row r="578" spans="1:16" ht="15" customHeight="1">
      <c r="A578" s="39" t="s">
        <v>14</v>
      </c>
      <c r="B578" s="49" t="str">
        <f>大貨SKU!A282</f>
        <v>F11M621103FGY</v>
      </c>
      <c r="C578" s="31"/>
      <c r="D578" s="31"/>
      <c r="E578" s="31"/>
      <c r="F578" s="31"/>
      <c r="G578" s="31"/>
      <c r="H578" s="31"/>
      <c r="I578" s="31"/>
      <c r="J578" s="49" t="str">
        <f>大貨SKU!B282</f>
        <v>男</v>
      </c>
      <c r="K578" s="49" t="str">
        <f>大貨SKU!C282</f>
        <v>F.C</v>
      </c>
      <c r="L578" s="50">
        <f t="shared" si="45"/>
        <v>0</v>
      </c>
      <c r="M578" s="53"/>
      <c r="N578" s="54"/>
      <c r="O578" s="54"/>
      <c r="P578" s="55"/>
    </row>
    <row r="579" spans="1:16" ht="15" customHeight="1">
      <c r="A579" s="39" t="s">
        <v>15</v>
      </c>
      <c r="B579" s="49"/>
      <c r="C579" s="31"/>
      <c r="D579" s="31"/>
      <c r="E579" s="31"/>
      <c r="F579" s="31"/>
      <c r="G579" s="31"/>
      <c r="H579" s="31"/>
      <c r="I579" s="31"/>
      <c r="J579" s="49"/>
      <c r="K579" s="49"/>
      <c r="L579" s="51"/>
      <c r="M579" s="53"/>
      <c r="N579" s="54"/>
      <c r="O579" s="54"/>
      <c r="P579" s="55"/>
    </row>
    <row r="580" spans="1:16" ht="15" customHeight="1">
      <c r="A580" s="39" t="s">
        <v>14</v>
      </c>
      <c r="B580" s="49" t="str">
        <f>大貨SKU!A283</f>
        <v>F11M621101FBK</v>
      </c>
      <c r="C580" s="31"/>
      <c r="D580" s="31"/>
      <c r="E580" s="31"/>
      <c r="F580" s="31"/>
      <c r="G580" s="31"/>
      <c r="H580" s="31"/>
      <c r="I580" s="31"/>
      <c r="J580" s="49" t="str">
        <f>大貨SKU!B283</f>
        <v>男</v>
      </c>
      <c r="K580" s="49" t="str">
        <f>大貨SKU!C283</f>
        <v>F.C</v>
      </c>
      <c r="L580" s="50">
        <f t="shared" si="45"/>
        <v>0</v>
      </c>
      <c r="M580" s="53"/>
      <c r="N580" s="54"/>
      <c r="O580" s="54"/>
      <c r="P580" s="55"/>
    </row>
    <row r="581" spans="1:16" ht="15" customHeight="1">
      <c r="A581" s="39" t="s">
        <v>15</v>
      </c>
      <c r="B581" s="49"/>
      <c r="C581" s="31"/>
      <c r="D581" s="31"/>
      <c r="E581" s="31"/>
      <c r="F581" s="31"/>
      <c r="G581" s="31"/>
      <c r="H581" s="31"/>
      <c r="I581" s="31"/>
      <c r="J581" s="49"/>
      <c r="K581" s="49"/>
      <c r="L581" s="51"/>
      <c r="M581" s="53"/>
      <c r="N581" s="54"/>
      <c r="O581" s="54"/>
      <c r="P581" s="55"/>
    </row>
    <row r="582" spans="1:16" ht="15" customHeight="1">
      <c r="A582" s="39" t="s">
        <v>14</v>
      </c>
      <c r="B582" s="49" t="str">
        <f>大貨SKU!A284</f>
        <v>F11M631107FBU</v>
      </c>
      <c r="C582" s="31"/>
      <c r="D582" s="31"/>
      <c r="E582" s="31"/>
      <c r="F582" s="31"/>
      <c r="G582" s="31"/>
      <c r="H582" s="31"/>
      <c r="I582" s="31"/>
      <c r="J582" s="49" t="str">
        <f>大貨SKU!B284</f>
        <v>男</v>
      </c>
      <c r="K582" s="49" t="str">
        <f>大貨SKU!C284</f>
        <v>F.C</v>
      </c>
      <c r="L582" s="50">
        <f t="shared" si="45"/>
        <v>0</v>
      </c>
      <c r="M582" s="53"/>
      <c r="N582" s="54"/>
      <c r="O582" s="54"/>
      <c r="P582" s="55"/>
    </row>
    <row r="583" spans="1:16" ht="15" customHeight="1">
      <c r="A583" s="39" t="s">
        <v>15</v>
      </c>
      <c r="B583" s="49"/>
      <c r="C583" s="31"/>
      <c r="D583" s="31"/>
      <c r="E583" s="31"/>
      <c r="F583" s="31"/>
      <c r="G583" s="31"/>
      <c r="H583" s="31"/>
      <c r="I583" s="31"/>
      <c r="J583" s="49"/>
      <c r="K583" s="49"/>
      <c r="L583" s="51"/>
      <c r="M583" s="53"/>
      <c r="N583" s="54"/>
      <c r="O583" s="54"/>
      <c r="P583" s="55"/>
    </row>
    <row r="584" spans="1:16" ht="15" customHeight="1">
      <c r="A584" s="39" t="s">
        <v>14</v>
      </c>
      <c r="B584" s="49" t="str">
        <f>大貨SKU!A285</f>
        <v>F11M631106FDG</v>
      </c>
      <c r="C584" s="31"/>
      <c r="D584" s="31"/>
      <c r="E584" s="31"/>
      <c r="F584" s="31"/>
      <c r="G584" s="31"/>
      <c r="H584" s="31"/>
      <c r="I584" s="31"/>
      <c r="J584" s="49" t="str">
        <f>大貨SKU!B285</f>
        <v>男</v>
      </c>
      <c r="K584" s="49" t="str">
        <f>大貨SKU!C285</f>
        <v>F.C</v>
      </c>
      <c r="L584" s="50">
        <f t="shared" si="45"/>
        <v>0</v>
      </c>
      <c r="M584" s="53"/>
      <c r="N584" s="54"/>
      <c r="O584" s="54"/>
      <c r="P584" s="55"/>
    </row>
    <row r="585" spans="1:16" ht="15" customHeight="1">
      <c r="A585" s="39" t="s">
        <v>15</v>
      </c>
      <c r="B585" s="49"/>
      <c r="C585" s="31"/>
      <c r="D585" s="31"/>
      <c r="E585" s="31"/>
      <c r="F585" s="31"/>
      <c r="G585" s="31"/>
      <c r="H585" s="31"/>
      <c r="I585" s="31"/>
      <c r="J585" s="49"/>
      <c r="K585" s="49"/>
      <c r="L585" s="51"/>
      <c r="M585" s="53"/>
      <c r="N585" s="54"/>
      <c r="O585" s="54"/>
      <c r="P585" s="55"/>
    </row>
    <row r="586" spans="1:16" ht="15" customHeight="1">
      <c r="A586" s="39" t="s">
        <v>14</v>
      </c>
      <c r="B586" s="49" t="str">
        <f>大貨SKU!A286</f>
        <v>F11M631106FBK</v>
      </c>
      <c r="C586" s="31"/>
      <c r="D586" s="31"/>
      <c r="E586" s="31"/>
      <c r="F586" s="31"/>
      <c r="G586" s="31"/>
      <c r="H586" s="31"/>
      <c r="I586" s="31"/>
      <c r="J586" s="49" t="str">
        <f>大貨SKU!B286</f>
        <v>男</v>
      </c>
      <c r="K586" s="49" t="str">
        <f>大貨SKU!C286</f>
        <v>F.C</v>
      </c>
      <c r="L586" s="50">
        <f t="shared" si="45"/>
        <v>0</v>
      </c>
      <c r="M586" s="53"/>
      <c r="N586" s="54"/>
      <c r="O586" s="54"/>
      <c r="P586" s="55"/>
    </row>
    <row r="587" spans="1:16" ht="15" customHeight="1">
      <c r="A587" s="39" t="s">
        <v>15</v>
      </c>
      <c r="B587" s="49"/>
      <c r="C587" s="31"/>
      <c r="D587" s="31"/>
      <c r="E587" s="31"/>
      <c r="F587" s="31"/>
      <c r="G587" s="31"/>
      <c r="H587" s="31"/>
      <c r="I587" s="31"/>
      <c r="J587" s="49"/>
      <c r="K587" s="49"/>
      <c r="L587" s="51"/>
      <c r="M587" s="53"/>
      <c r="N587" s="54"/>
      <c r="O587" s="54"/>
      <c r="P587" s="55"/>
    </row>
    <row r="588" spans="1:16" ht="15" customHeight="1">
      <c r="A588" s="39" t="s">
        <v>14</v>
      </c>
      <c r="B588" s="49" t="str">
        <f>大貨SKU!A287</f>
        <v>F11M631107FBK</v>
      </c>
      <c r="C588" s="31"/>
      <c r="D588" s="31"/>
      <c r="E588" s="31"/>
      <c r="F588" s="31"/>
      <c r="G588" s="31"/>
      <c r="H588" s="31"/>
      <c r="I588" s="31"/>
      <c r="J588" s="49" t="str">
        <f>大貨SKU!B287</f>
        <v>男</v>
      </c>
      <c r="K588" s="49" t="str">
        <f>大貨SKU!C287</f>
        <v>F.C</v>
      </c>
      <c r="L588" s="50">
        <f t="shared" si="45"/>
        <v>0</v>
      </c>
      <c r="M588" s="53"/>
      <c r="N588" s="54"/>
      <c r="O588" s="54"/>
      <c r="P588" s="55"/>
    </row>
    <row r="589" spans="1:16" ht="15" customHeight="1">
      <c r="A589" s="39" t="s">
        <v>15</v>
      </c>
      <c r="B589" s="49"/>
      <c r="C589" s="31"/>
      <c r="D589" s="31"/>
      <c r="E589" s="31"/>
      <c r="F589" s="31"/>
      <c r="G589" s="31"/>
      <c r="H589" s="31"/>
      <c r="I589" s="31"/>
      <c r="J589" s="49"/>
      <c r="K589" s="49"/>
      <c r="L589" s="51"/>
      <c r="M589" s="53"/>
      <c r="N589" s="54"/>
      <c r="O589" s="54"/>
      <c r="P589" s="55"/>
    </row>
    <row r="590" spans="1:16" ht="15" customHeight="1">
      <c r="A590" s="39" t="s">
        <v>14</v>
      </c>
      <c r="B590" s="49">
        <f>大貨SKU!A288</f>
        <v>0</v>
      </c>
      <c r="C590" s="31"/>
      <c r="D590" s="31"/>
      <c r="E590" s="31"/>
      <c r="F590" s="31"/>
      <c r="G590" s="31"/>
      <c r="H590" s="31"/>
      <c r="I590" s="31"/>
      <c r="J590" s="49">
        <f>大貨SKU!B288</f>
        <v>0</v>
      </c>
      <c r="K590" s="49">
        <f>大貨SKU!C288</f>
        <v>0</v>
      </c>
      <c r="L590" s="50">
        <f t="shared" si="45"/>
        <v>0</v>
      </c>
      <c r="M590" s="53"/>
      <c r="N590" s="54"/>
      <c r="O590" s="54"/>
      <c r="P590" s="55"/>
    </row>
    <row r="591" spans="1:16" ht="15" customHeight="1">
      <c r="A591" s="39" t="s">
        <v>15</v>
      </c>
      <c r="B591" s="49"/>
      <c r="C591" s="31"/>
      <c r="D591" s="31"/>
      <c r="E591" s="31"/>
      <c r="F591" s="31"/>
      <c r="G591" s="31"/>
      <c r="H591" s="31"/>
      <c r="I591" s="31"/>
      <c r="J591" s="49"/>
      <c r="K591" s="49"/>
      <c r="L591" s="51"/>
      <c r="M591" s="53"/>
      <c r="N591" s="54"/>
      <c r="O591" s="54"/>
      <c r="P591" s="55"/>
    </row>
    <row r="592" spans="1:16" ht="15" customHeight="1">
      <c r="A592" s="39" t="s">
        <v>14</v>
      </c>
      <c r="B592" s="49">
        <f>大貨SKU!A289</f>
        <v>0</v>
      </c>
      <c r="C592" s="31"/>
      <c r="D592" s="31"/>
      <c r="E592" s="31"/>
      <c r="F592" s="31"/>
      <c r="G592" s="31"/>
      <c r="H592" s="31"/>
      <c r="I592" s="31"/>
      <c r="J592" s="49">
        <f>大貨SKU!B289</f>
        <v>0</v>
      </c>
      <c r="K592" s="49">
        <f>大貨SKU!C289</f>
        <v>0</v>
      </c>
      <c r="L592" s="50">
        <f t="shared" si="45"/>
        <v>0</v>
      </c>
      <c r="M592" s="53"/>
      <c r="N592" s="54"/>
      <c r="O592" s="54"/>
      <c r="P592" s="55"/>
    </row>
    <row r="593" spans="1:16" ht="15" customHeight="1">
      <c r="A593" s="39" t="s">
        <v>15</v>
      </c>
      <c r="B593" s="49"/>
      <c r="C593" s="31"/>
      <c r="D593" s="31"/>
      <c r="E593" s="31"/>
      <c r="F593" s="31"/>
      <c r="G593" s="31"/>
      <c r="H593" s="31"/>
      <c r="I593" s="31"/>
      <c r="J593" s="49"/>
      <c r="K593" s="49"/>
      <c r="L593" s="51"/>
      <c r="M593" s="53"/>
      <c r="N593" s="54"/>
      <c r="O593" s="54"/>
      <c r="P593" s="55"/>
    </row>
    <row r="594" spans="1:16" ht="15" customHeight="1">
      <c r="A594" s="39" t="s">
        <v>14</v>
      </c>
      <c r="B594" s="49">
        <f>大貨SKU!A290</f>
        <v>0</v>
      </c>
      <c r="C594" s="31"/>
      <c r="D594" s="31"/>
      <c r="E594" s="31"/>
      <c r="F594" s="31"/>
      <c r="G594" s="31"/>
      <c r="H594" s="31"/>
      <c r="I594" s="31"/>
      <c r="J594" s="49">
        <f>大貨SKU!B290</f>
        <v>0</v>
      </c>
      <c r="K594" s="49">
        <f>大貨SKU!C290</f>
        <v>0</v>
      </c>
      <c r="L594" s="50">
        <f t="shared" si="45"/>
        <v>0</v>
      </c>
      <c r="M594" s="53"/>
      <c r="N594" s="54"/>
      <c r="O594" s="54"/>
      <c r="P594" s="55"/>
    </row>
    <row r="595" spans="1:16" ht="15" customHeight="1" thickBot="1">
      <c r="A595" s="41" t="s">
        <v>15</v>
      </c>
      <c r="B595" s="49"/>
      <c r="C595" s="31"/>
      <c r="D595" s="31"/>
      <c r="E595" s="31"/>
      <c r="F595" s="31"/>
      <c r="G595" s="31"/>
      <c r="H595" s="31"/>
      <c r="I595" s="31"/>
      <c r="J595" s="49"/>
      <c r="K595" s="49"/>
      <c r="L595" s="51"/>
      <c r="M595" s="67"/>
      <c r="N595" s="68"/>
      <c r="O595" s="68"/>
      <c r="P595" s="69"/>
    </row>
    <row r="596" spans="1:16" s="44" customFormat="1" ht="15" customHeight="1" thickBot="1">
      <c r="A596" s="40" t="s">
        <v>0</v>
      </c>
      <c r="B596" s="35" t="s">
        <v>1</v>
      </c>
      <c r="C596" s="35" t="s">
        <v>341</v>
      </c>
      <c r="D596" s="45" t="s">
        <v>2</v>
      </c>
      <c r="E596" s="45" t="s">
        <v>3</v>
      </c>
      <c r="F596" s="45" t="s">
        <v>4</v>
      </c>
      <c r="G596" s="45" t="s">
        <v>5</v>
      </c>
      <c r="H596" s="45" t="s">
        <v>6</v>
      </c>
      <c r="I596" s="45" t="s">
        <v>7</v>
      </c>
      <c r="J596" s="36" t="s">
        <v>8</v>
      </c>
      <c r="K596" s="36" t="s">
        <v>9</v>
      </c>
      <c r="L596" s="36" t="s">
        <v>10</v>
      </c>
      <c r="M596" s="46" t="s">
        <v>11</v>
      </c>
      <c r="N596" s="36" t="s">
        <v>12</v>
      </c>
      <c r="O596" s="36" t="s">
        <v>16</v>
      </c>
      <c r="P596" s="47" t="s">
        <v>13</v>
      </c>
    </row>
    <row r="597" spans="1:16" ht="15" customHeight="1">
      <c r="A597" s="38" t="s">
        <v>14</v>
      </c>
      <c r="B597" s="52">
        <f>大貨SKU!A291</f>
        <v>0</v>
      </c>
      <c r="C597" s="31"/>
      <c r="D597" s="31"/>
      <c r="E597" s="31"/>
      <c r="F597" s="31"/>
      <c r="G597" s="31"/>
      <c r="H597" s="31"/>
      <c r="I597" s="31"/>
      <c r="J597" s="52">
        <f>大貨SKU!B291</f>
        <v>0</v>
      </c>
      <c r="K597" s="52">
        <f>大貨SKU!C291</f>
        <v>0</v>
      </c>
      <c r="L597" s="50">
        <f t="shared" ref="L597:L629" si="46">(D597+E597+F597+G597+H597+I597)-(D598+E598+F598+G598+H598+I598)</f>
        <v>0</v>
      </c>
      <c r="M597" s="56"/>
      <c r="N597" s="57"/>
      <c r="O597" s="57"/>
      <c r="P597" s="58"/>
    </row>
    <row r="598" spans="1:16" ht="15" customHeight="1">
      <c r="A598" s="39" t="s">
        <v>15</v>
      </c>
      <c r="B598" s="49"/>
      <c r="C598" s="31"/>
      <c r="D598" s="31"/>
      <c r="E598" s="31"/>
      <c r="F598" s="31"/>
      <c r="G598" s="31"/>
      <c r="H598" s="31"/>
      <c r="I598" s="31"/>
      <c r="J598" s="49"/>
      <c r="K598" s="49"/>
      <c r="L598" s="51"/>
      <c r="M598" s="53"/>
      <c r="N598" s="54"/>
      <c r="O598" s="54"/>
      <c r="P598" s="55"/>
    </row>
    <row r="599" spans="1:16" ht="15" customHeight="1">
      <c r="A599" s="39" t="s">
        <v>14</v>
      </c>
      <c r="B599" s="49">
        <f>大貨SKU!A292</f>
        <v>0</v>
      </c>
      <c r="C599" s="31"/>
      <c r="D599" s="31"/>
      <c r="E599" s="31"/>
      <c r="F599" s="31"/>
      <c r="G599" s="31"/>
      <c r="H599" s="31"/>
      <c r="I599" s="31"/>
      <c r="J599" s="49">
        <f>大貨SKU!B292</f>
        <v>0</v>
      </c>
      <c r="K599" s="49">
        <f>大貨SKU!C292</f>
        <v>0</v>
      </c>
      <c r="L599" s="50">
        <f t="shared" si="46"/>
        <v>0</v>
      </c>
      <c r="M599" s="53"/>
      <c r="N599" s="54"/>
      <c r="O599" s="54"/>
      <c r="P599" s="55"/>
    </row>
    <row r="600" spans="1:16" ht="15" customHeight="1">
      <c r="A600" s="39" t="s">
        <v>15</v>
      </c>
      <c r="B600" s="49"/>
      <c r="C600" s="31"/>
      <c r="D600" s="31"/>
      <c r="E600" s="31"/>
      <c r="F600" s="31"/>
      <c r="G600" s="31"/>
      <c r="H600" s="31"/>
      <c r="I600" s="31"/>
      <c r="J600" s="49"/>
      <c r="K600" s="49"/>
      <c r="L600" s="51"/>
      <c r="M600" s="53"/>
      <c r="N600" s="54"/>
      <c r="O600" s="54"/>
      <c r="P600" s="55"/>
    </row>
    <row r="601" spans="1:16" ht="15" customHeight="1">
      <c r="A601" s="39" t="s">
        <v>14</v>
      </c>
      <c r="B601" s="49">
        <f>大貨SKU!A293</f>
        <v>0</v>
      </c>
      <c r="C601" s="31"/>
      <c r="D601" s="31"/>
      <c r="E601" s="31"/>
      <c r="F601" s="31"/>
      <c r="G601" s="31"/>
      <c r="H601" s="31"/>
      <c r="I601" s="31"/>
      <c r="J601" s="49">
        <f>大貨SKU!B293</f>
        <v>0</v>
      </c>
      <c r="K601" s="49">
        <f>大貨SKU!C293</f>
        <v>0</v>
      </c>
      <c r="L601" s="50">
        <f t="shared" si="46"/>
        <v>0</v>
      </c>
      <c r="M601" s="53"/>
      <c r="N601" s="54"/>
      <c r="O601" s="54"/>
      <c r="P601" s="55"/>
    </row>
    <row r="602" spans="1:16" ht="15" customHeight="1">
      <c r="A602" s="39" t="s">
        <v>15</v>
      </c>
      <c r="B602" s="49"/>
      <c r="C602" s="31"/>
      <c r="D602" s="31"/>
      <c r="E602" s="31"/>
      <c r="F602" s="31"/>
      <c r="G602" s="31"/>
      <c r="H602" s="31"/>
      <c r="I602" s="31"/>
      <c r="J602" s="49"/>
      <c r="K602" s="49"/>
      <c r="L602" s="51"/>
      <c r="M602" s="53"/>
      <c r="N602" s="54"/>
      <c r="O602" s="54"/>
      <c r="P602" s="55"/>
    </row>
    <row r="603" spans="1:16" ht="15" customHeight="1">
      <c r="A603" s="39" t="s">
        <v>14</v>
      </c>
      <c r="B603" s="49">
        <f>大貨SKU!A294</f>
        <v>0</v>
      </c>
      <c r="C603" s="31"/>
      <c r="D603" s="31"/>
      <c r="E603" s="31"/>
      <c r="F603" s="31"/>
      <c r="G603" s="31"/>
      <c r="H603" s="31"/>
      <c r="I603" s="31"/>
      <c r="J603" s="49">
        <f>大貨SKU!B294</f>
        <v>0</v>
      </c>
      <c r="K603" s="49">
        <f>大貨SKU!C294</f>
        <v>0</v>
      </c>
      <c r="L603" s="50">
        <f t="shared" si="46"/>
        <v>0</v>
      </c>
      <c r="M603" s="53"/>
      <c r="N603" s="54"/>
      <c r="O603" s="54"/>
      <c r="P603" s="55"/>
    </row>
    <row r="604" spans="1:16" ht="15" customHeight="1">
      <c r="A604" s="39" t="s">
        <v>15</v>
      </c>
      <c r="B604" s="49"/>
      <c r="C604" s="31"/>
      <c r="D604" s="31"/>
      <c r="E604" s="31"/>
      <c r="F604" s="31"/>
      <c r="G604" s="31"/>
      <c r="H604" s="31"/>
      <c r="I604" s="31"/>
      <c r="J604" s="49"/>
      <c r="K604" s="49"/>
      <c r="L604" s="51"/>
      <c r="M604" s="53"/>
      <c r="N604" s="54"/>
      <c r="O604" s="54"/>
      <c r="P604" s="55"/>
    </row>
    <row r="605" spans="1:16" ht="15" customHeight="1">
      <c r="A605" s="39" t="s">
        <v>14</v>
      </c>
      <c r="B605" s="49">
        <f>大貨SKU!A295</f>
        <v>0</v>
      </c>
      <c r="C605" s="31"/>
      <c r="D605" s="31"/>
      <c r="E605" s="31"/>
      <c r="F605" s="31"/>
      <c r="G605" s="31"/>
      <c r="H605" s="31"/>
      <c r="I605" s="31"/>
      <c r="J605" s="49">
        <f>大貨SKU!B295</f>
        <v>0</v>
      </c>
      <c r="K605" s="49">
        <f>大貨SKU!C295</f>
        <v>0</v>
      </c>
      <c r="L605" s="50">
        <f t="shared" si="46"/>
        <v>0</v>
      </c>
      <c r="M605" s="53"/>
      <c r="N605" s="54"/>
      <c r="O605" s="54"/>
      <c r="P605" s="55"/>
    </row>
    <row r="606" spans="1:16" ht="15" customHeight="1">
      <c r="A606" s="39" t="s">
        <v>15</v>
      </c>
      <c r="B606" s="49"/>
      <c r="C606" s="31"/>
      <c r="D606" s="31"/>
      <c r="E606" s="31"/>
      <c r="F606" s="31"/>
      <c r="G606" s="31"/>
      <c r="H606" s="31"/>
      <c r="I606" s="31"/>
      <c r="J606" s="49"/>
      <c r="K606" s="49"/>
      <c r="L606" s="51"/>
      <c r="M606" s="53"/>
      <c r="N606" s="54"/>
      <c r="O606" s="54"/>
      <c r="P606" s="55"/>
    </row>
    <row r="607" spans="1:16" ht="15" customHeight="1">
      <c r="A607" s="39" t="s">
        <v>14</v>
      </c>
      <c r="B607" s="49">
        <f>大貨SKU!A296</f>
        <v>0</v>
      </c>
      <c r="C607" s="31"/>
      <c r="D607" s="31"/>
      <c r="E607" s="31"/>
      <c r="F607" s="31"/>
      <c r="G607" s="31"/>
      <c r="H607" s="31"/>
      <c r="I607" s="31"/>
      <c r="J607" s="49">
        <f>大貨SKU!B296</f>
        <v>0</v>
      </c>
      <c r="K607" s="49">
        <f>大貨SKU!C296</f>
        <v>0</v>
      </c>
      <c r="L607" s="50">
        <f t="shared" si="46"/>
        <v>0</v>
      </c>
      <c r="M607" s="53"/>
      <c r="N607" s="54"/>
      <c r="O607" s="54"/>
      <c r="P607" s="55"/>
    </row>
    <row r="608" spans="1:16" ht="15" customHeight="1">
      <c r="A608" s="39" t="s">
        <v>15</v>
      </c>
      <c r="B608" s="49"/>
      <c r="C608" s="31"/>
      <c r="D608" s="31"/>
      <c r="E608" s="31"/>
      <c r="F608" s="31"/>
      <c r="G608" s="31"/>
      <c r="H608" s="31"/>
      <c r="I608" s="31"/>
      <c r="J608" s="49"/>
      <c r="K608" s="49"/>
      <c r="L608" s="51"/>
      <c r="M608" s="53"/>
      <c r="N608" s="54"/>
      <c r="O608" s="54"/>
      <c r="P608" s="55"/>
    </row>
    <row r="609" spans="1:16" ht="15" customHeight="1">
      <c r="A609" s="39" t="s">
        <v>14</v>
      </c>
      <c r="B609" s="49">
        <f>大貨SKU!A297</f>
        <v>0</v>
      </c>
      <c r="C609" s="31"/>
      <c r="D609" s="31"/>
      <c r="E609" s="31"/>
      <c r="F609" s="31"/>
      <c r="G609" s="31"/>
      <c r="H609" s="31"/>
      <c r="I609" s="31"/>
      <c r="J609" s="49">
        <f>大貨SKU!B297</f>
        <v>0</v>
      </c>
      <c r="K609" s="49">
        <f>大貨SKU!C297</f>
        <v>0</v>
      </c>
      <c r="L609" s="50">
        <f t="shared" si="46"/>
        <v>0</v>
      </c>
      <c r="M609" s="53"/>
      <c r="N609" s="54"/>
      <c r="O609" s="54"/>
      <c r="P609" s="55"/>
    </row>
    <row r="610" spans="1:16" ht="15" customHeight="1">
      <c r="A610" s="39" t="s">
        <v>15</v>
      </c>
      <c r="B610" s="49"/>
      <c r="C610" s="31"/>
      <c r="D610" s="31"/>
      <c r="E610" s="31"/>
      <c r="F610" s="31"/>
      <c r="G610" s="31"/>
      <c r="H610" s="31"/>
      <c r="I610" s="31"/>
      <c r="J610" s="49"/>
      <c r="K610" s="49"/>
      <c r="L610" s="51"/>
      <c r="M610" s="53"/>
      <c r="N610" s="54"/>
      <c r="O610" s="54"/>
      <c r="P610" s="55"/>
    </row>
    <row r="611" spans="1:16" ht="15" customHeight="1">
      <c r="A611" s="39" t="s">
        <v>14</v>
      </c>
      <c r="B611" s="49">
        <f>大貨SKU!A298</f>
        <v>0</v>
      </c>
      <c r="C611" s="31"/>
      <c r="D611" s="31"/>
      <c r="E611" s="31"/>
      <c r="F611" s="31"/>
      <c r="G611" s="31"/>
      <c r="H611" s="31"/>
      <c r="I611" s="31"/>
      <c r="J611" s="49">
        <f>大貨SKU!B298</f>
        <v>0</v>
      </c>
      <c r="K611" s="49">
        <f>大貨SKU!C298</f>
        <v>0</v>
      </c>
      <c r="L611" s="50">
        <f t="shared" si="46"/>
        <v>0</v>
      </c>
      <c r="M611" s="53"/>
      <c r="N611" s="54"/>
      <c r="O611" s="54"/>
      <c r="P611" s="55"/>
    </row>
    <row r="612" spans="1:16" ht="15" customHeight="1">
      <c r="A612" s="39" t="s">
        <v>15</v>
      </c>
      <c r="B612" s="49"/>
      <c r="C612" s="31"/>
      <c r="D612" s="31"/>
      <c r="E612" s="31"/>
      <c r="F612" s="31"/>
      <c r="G612" s="31"/>
      <c r="H612" s="31"/>
      <c r="I612" s="31"/>
      <c r="J612" s="49"/>
      <c r="K612" s="49"/>
      <c r="L612" s="51"/>
      <c r="M612" s="53"/>
      <c r="N612" s="54"/>
      <c r="O612" s="54"/>
      <c r="P612" s="55"/>
    </row>
    <row r="613" spans="1:16" ht="15" customHeight="1">
      <c r="A613" s="39" t="s">
        <v>14</v>
      </c>
      <c r="B613" s="49">
        <f>大貨SKU!A299</f>
        <v>0</v>
      </c>
      <c r="C613" s="31"/>
      <c r="D613" s="31"/>
      <c r="E613" s="31"/>
      <c r="F613" s="31"/>
      <c r="G613" s="31"/>
      <c r="H613" s="31"/>
      <c r="I613" s="31"/>
      <c r="J613" s="49">
        <f>大貨SKU!B299</f>
        <v>0</v>
      </c>
      <c r="K613" s="49">
        <f>大貨SKU!C299</f>
        <v>0</v>
      </c>
      <c r="L613" s="50">
        <f t="shared" si="46"/>
        <v>0</v>
      </c>
      <c r="M613" s="53"/>
      <c r="N613" s="54"/>
      <c r="O613" s="54"/>
      <c r="P613" s="55"/>
    </row>
    <row r="614" spans="1:16" ht="15" customHeight="1">
      <c r="A614" s="39" t="s">
        <v>15</v>
      </c>
      <c r="B614" s="49"/>
      <c r="C614" s="31"/>
      <c r="D614" s="31"/>
      <c r="E614" s="31"/>
      <c r="F614" s="31"/>
      <c r="G614" s="31"/>
      <c r="H614" s="31"/>
      <c r="I614" s="31"/>
      <c r="J614" s="49"/>
      <c r="K614" s="49"/>
      <c r="L614" s="51"/>
      <c r="M614" s="53"/>
      <c r="N614" s="54"/>
      <c r="O614" s="54"/>
      <c r="P614" s="55"/>
    </row>
    <row r="615" spans="1:16" ht="15" customHeight="1">
      <c r="A615" s="39" t="s">
        <v>14</v>
      </c>
      <c r="B615" s="49">
        <f>大貨SKU!A300</f>
        <v>0</v>
      </c>
      <c r="C615" s="31"/>
      <c r="D615" s="31"/>
      <c r="E615" s="31"/>
      <c r="F615" s="31"/>
      <c r="G615" s="31"/>
      <c r="H615" s="31"/>
      <c r="I615" s="31"/>
      <c r="J615" s="49">
        <f>大貨SKU!B300</f>
        <v>0</v>
      </c>
      <c r="K615" s="49">
        <f>大貨SKU!C300</f>
        <v>0</v>
      </c>
      <c r="L615" s="50">
        <f t="shared" si="46"/>
        <v>0</v>
      </c>
      <c r="M615" s="53"/>
      <c r="N615" s="54"/>
      <c r="O615" s="54"/>
      <c r="P615" s="55"/>
    </row>
    <row r="616" spans="1:16" ht="15" customHeight="1">
      <c r="A616" s="39" t="s">
        <v>15</v>
      </c>
      <c r="B616" s="49"/>
      <c r="C616" s="31"/>
      <c r="D616" s="31"/>
      <c r="E616" s="31"/>
      <c r="F616" s="31"/>
      <c r="G616" s="31"/>
      <c r="H616" s="31"/>
      <c r="I616" s="31"/>
      <c r="J616" s="49"/>
      <c r="K616" s="49"/>
      <c r="L616" s="51"/>
      <c r="M616" s="53"/>
      <c r="N616" s="54"/>
      <c r="O616" s="54"/>
      <c r="P616" s="55"/>
    </row>
    <row r="617" spans="1:16" ht="15" customHeight="1">
      <c r="A617" s="39" t="s">
        <v>14</v>
      </c>
      <c r="B617" s="49">
        <f>大貨SKU!A301</f>
        <v>0</v>
      </c>
      <c r="C617" s="31"/>
      <c r="D617" s="31"/>
      <c r="E617" s="31"/>
      <c r="F617" s="31"/>
      <c r="G617" s="31"/>
      <c r="H617" s="31"/>
      <c r="I617" s="31"/>
      <c r="J617" s="49">
        <f>大貨SKU!B301</f>
        <v>0</v>
      </c>
      <c r="K617" s="49">
        <f>大貨SKU!C301</f>
        <v>0</v>
      </c>
      <c r="L617" s="50">
        <f t="shared" si="46"/>
        <v>0</v>
      </c>
      <c r="M617" s="53"/>
      <c r="N617" s="54"/>
      <c r="O617" s="54"/>
      <c r="P617" s="55"/>
    </row>
    <row r="618" spans="1:16" ht="15" customHeight="1">
      <c r="A618" s="39" t="s">
        <v>15</v>
      </c>
      <c r="B618" s="49"/>
      <c r="C618" s="31"/>
      <c r="D618" s="31"/>
      <c r="E618" s="31"/>
      <c r="F618" s="31"/>
      <c r="G618" s="31"/>
      <c r="H618" s="31"/>
      <c r="I618" s="31"/>
      <c r="J618" s="49"/>
      <c r="K618" s="49"/>
      <c r="L618" s="51"/>
      <c r="M618" s="53"/>
      <c r="N618" s="54"/>
      <c r="O618" s="54"/>
      <c r="P618" s="55"/>
    </row>
    <row r="619" spans="1:16" ht="15" customHeight="1">
      <c r="A619" s="39" t="s">
        <v>14</v>
      </c>
      <c r="B619" s="49">
        <f>大貨SKU!A302</f>
        <v>0</v>
      </c>
      <c r="C619" s="31"/>
      <c r="D619" s="31"/>
      <c r="E619" s="31"/>
      <c r="F619" s="31"/>
      <c r="G619" s="31"/>
      <c r="H619" s="31"/>
      <c r="I619" s="31"/>
      <c r="J619" s="49">
        <f>大貨SKU!B302</f>
        <v>0</v>
      </c>
      <c r="K619" s="49">
        <f>大貨SKU!C302</f>
        <v>0</v>
      </c>
      <c r="L619" s="50">
        <f t="shared" si="46"/>
        <v>0</v>
      </c>
      <c r="M619" s="53"/>
      <c r="N619" s="54"/>
      <c r="O619" s="54"/>
      <c r="P619" s="55"/>
    </row>
    <row r="620" spans="1:16" ht="15" customHeight="1">
      <c r="A620" s="39" t="s">
        <v>15</v>
      </c>
      <c r="B620" s="49"/>
      <c r="C620" s="31"/>
      <c r="D620" s="31"/>
      <c r="E620" s="31"/>
      <c r="F620" s="31"/>
      <c r="G620" s="31"/>
      <c r="H620" s="31"/>
      <c r="I620" s="31"/>
      <c r="J620" s="49"/>
      <c r="K620" s="49"/>
      <c r="L620" s="51"/>
      <c r="M620" s="53"/>
      <c r="N620" s="54"/>
      <c r="O620" s="54"/>
      <c r="P620" s="55"/>
    </row>
    <row r="621" spans="1:16" ht="15" customHeight="1">
      <c r="A621" s="39" t="s">
        <v>14</v>
      </c>
      <c r="B621" s="49">
        <f>大貨SKU!A303</f>
        <v>0</v>
      </c>
      <c r="C621" s="31"/>
      <c r="D621" s="31"/>
      <c r="E621" s="31"/>
      <c r="F621" s="31"/>
      <c r="G621" s="31"/>
      <c r="H621" s="31"/>
      <c r="I621" s="31"/>
      <c r="J621" s="49">
        <f>大貨SKU!B303</f>
        <v>0</v>
      </c>
      <c r="K621" s="49">
        <f>大貨SKU!C303</f>
        <v>0</v>
      </c>
      <c r="L621" s="50">
        <f t="shared" si="46"/>
        <v>0</v>
      </c>
      <c r="M621" s="53"/>
      <c r="N621" s="54"/>
      <c r="O621" s="54"/>
      <c r="P621" s="55"/>
    </row>
    <row r="622" spans="1:16" ht="15" customHeight="1">
      <c r="A622" s="39" t="s">
        <v>15</v>
      </c>
      <c r="B622" s="49"/>
      <c r="C622" s="31"/>
      <c r="D622" s="31"/>
      <c r="E622" s="31"/>
      <c r="F622" s="31"/>
      <c r="G622" s="31"/>
      <c r="H622" s="31"/>
      <c r="I622" s="31"/>
      <c r="J622" s="49"/>
      <c r="K622" s="49"/>
      <c r="L622" s="51"/>
      <c r="M622" s="53"/>
      <c r="N622" s="54"/>
      <c r="O622" s="54"/>
      <c r="P622" s="55"/>
    </row>
    <row r="623" spans="1:16" ht="15" customHeight="1">
      <c r="A623" s="39" t="s">
        <v>14</v>
      </c>
      <c r="B623" s="49">
        <f>大貨SKU!A304</f>
        <v>0</v>
      </c>
      <c r="C623" s="31"/>
      <c r="D623" s="31"/>
      <c r="E623" s="31"/>
      <c r="F623" s="31"/>
      <c r="G623" s="31"/>
      <c r="H623" s="31"/>
      <c r="I623" s="31"/>
      <c r="J623" s="49">
        <f>大貨SKU!B304</f>
        <v>0</v>
      </c>
      <c r="K623" s="49">
        <f>大貨SKU!C304</f>
        <v>0</v>
      </c>
      <c r="L623" s="50">
        <f t="shared" si="46"/>
        <v>0</v>
      </c>
      <c r="M623" s="53"/>
      <c r="N623" s="54"/>
      <c r="O623" s="54"/>
      <c r="P623" s="55"/>
    </row>
    <row r="624" spans="1:16" ht="15" customHeight="1">
      <c r="A624" s="39" t="s">
        <v>15</v>
      </c>
      <c r="B624" s="49"/>
      <c r="C624" s="31"/>
      <c r="D624" s="31"/>
      <c r="E624" s="31"/>
      <c r="F624" s="31"/>
      <c r="G624" s="31"/>
      <c r="H624" s="31"/>
      <c r="I624" s="31"/>
      <c r="J624" s="49"/>
      <c r="K624" s="49"/>
      <c r="L624" s="51"/>
      <c r="M624" s="53"/>
      <c r="N624" s="54"/>
      <c r="O624" s="54"/>
      <c r="P624" s="55"/>
    </row>
    <row r="625" spans="1:16" ht="15" customHeight="1">
      <c r="A625" s="39" t="s">
        <v>14</v>
      </c>
      <c r="B625" s="49">
        <f>大貨SKU!A305</f>
        <v>0</v>
      </c>
      <c r="C625" s="31"/>
      <c r="D625" s="31"/>
      <c r="E625" s="31"/>
      <c r="F625" s="31"/>
      <c r="G625" s="31"/>
      <c r="H625" s="31"/>
      <c r="I625" s="31"/>
      <c r="J625" s="49">
        <f>大貨SKU!B305</f>
        <v>0</v>
      </c>
      <c r="K625" s="49">
        <f>大貨SKU!C305</f>
        <v>0</v>
      </c>
      <c r="L625" s="50">
        <f t="shared" si="46"/>
        <v>0</v>
      </c>
      <c r="M625" s="53"/>
      <c r="N625" s="54"/>
      <c r="O625" s="54"/>
      <c r="P625" s="55"/>
    </row>
    <row r="626" spans="1:16" ht="15" customHeight="1">
      <c r="A626" s="39" t="s">
        <v>15</v>
      </c>
      <c r="B626" s="49"/>
      <c r="C626" s="31"/>
      <c r="D626" s="31"/>
      <c r="E626" s="31"/>
      <c r="F626" s="31"/>
      <c r="G626" s="31"/>
      <c r="H626" s="31"/>
      <c r="I626" s="31"/>
      <c r="J626" s="49"/>
      <c r="K626" s="49"/>
      <c r="L626" s="51"/>
      <c r="M626" s="53"/>
      <c r="N626" s="54"/>
      <c r="O626" s="54"/>
      <c r="P626" s="55"/>
    </row>
    <row r="627" spans="1:16" ht="15" customHeight="1">
      <c r="A627" s="39" t="s">
        <v>14</v>
      </c>
      <c r="B627" s="49">
        <f>大貨SKU!A306</f>
        <v>0</v>
      </c>
      <c r="C627" s="31"/>
      <c r="D627" s="31"/>
      <c r="E627" s="31"/>
      <c r="F627" s="31"/>
      <c r="G627" s="31"/>
      <c r="H627" s="31"/>
      <c r="I627" s="31"/>
      <c r="J627" s="49">
        <f>大貨SKU!B306</f>
        <v>0</v>
      </c>
      <c r="K627" s="49">
        <f>大貨SKU!C306</f>
        <v>0</v>
      </c>
      <c r="L627" s="50">
        <f t="shared" si="46"/>
        <v>0</v>
      </c>
      <c r="M627" s="53"/>
      <c r="N627" s="54"/>
      <c r="O627" s="54"/>
      <c r="P627" s="55"/>
    </row>
    <row r="628" spans="1:16" ht="15" customHeight="1">
      <c r="A628" s="39" t="s">
        <v>15</v>
      </c>
      <c r="B628" s="49"/>
      <c r="C628" s="31"/>
      <c r="D628" s="31"/>
      <c r="E628" s="31"/>
      <c r="F628" s="31"/>
      <c r="G628" s="31"/>
      <c r="H628" s="31"/>
      <c r="I628" s="31"/>
      <c r="J628" s="49"/>
      <c r="K628" s="49"/>
      <c r="L628" s="51"/>
      <c r="M628" s="53"/>
      <c r="N628" s="54"/>
      <c r="O628" s="54"/>
      <c r="P628" s="55"/>
    </row>
    <row r="629" spans="1:16" ht="15" customHeight="1">
      <c r="A629" s="39" t="s">
        <v>14</v>
      </c>
      <c r="B629" s="49">
        <f>大貨SKU!A307</f>
        <v>0</v>
      </c>
      <c r="C629" s="31"/>
      <c r="D629" s="31"/>
      <c r="E629" s="31"/>
      <c r="F629" s="31"/>
      <c r="G629" s="31"/>
      <c r="H629" s="31"/>
      <c r="I629" s="31"/>
      <c r="J629" s="49">
        <f>大貨SKU!B307</f>
        <v>0</v>
      </c>
      <c r="K629" s="49">
        <f>大貨SKU!C307</f>
        <v>0</v>
      </c>
      <c r="L629" s="50">
        <f t="shared" si="46"/>
        <v>0</v>
      </c>
      <c r="M629" s="53"/>
      <c r="N629" s="54"/>
      <c r="O629" s="54"/>
      <c r="P629" s="55"/>
    </row>
    <row r="630" spans="1:16" ht="15" customHeight="1" thickBot="1">
      <c r="A630" s="41" t="s">
        <v>15</v>
      </c>
      <c r="B630" s="49"/>
      <c r="C630" s="31"/>
      <c r="D630" s="31"/>
      <c r="E630" s="31"/>
      <c r="F630" s="31"/>
      <c r="G630" s="31"/>
      <c r="H630" s="31"/>
      <c r="I630" s="31"/>
      <c r="J630" s="49"/>
      <c r="K630" s="49"/>
      <c r="L630" s="51"/>
      <c r="M630" s="67"/>
      <c r="N630" s="68"/>
      <c r="O630" s="68"/>
      <c r="P630" s="69"/>
    </row>
    <row r="631" spans="1:16" s="44" customFormat="1" ht="15" customHeight="1" thickBot="1">
      <c r="A631" s="40" t="s">
        <v>0</v>
      </c>
      <c r="B631" s="35" t="s">
        <v>1</v>
      </c>
      <c r="C631" s="35" t="s">
        <v>341</v>
      </c>
      <c r="D631" s="45" t="s">
        <v>2</v>
      </c>
      <c r="E631" s="45" t="s">
        <v>3</v>
      </c>
      <c r="F631" s="45" t="s">
        <v>4</v>
      </c>
      <c r="G631" s="45" t="s">
        <v>5</v>
      </c>
      <c r="H631" s="45" t="s">
        <v>6</v>
      </c>
      <c r="I631" s="45" t="s">
        <v>7</v>
      </c>
      <c r="J631" s="36" t="s">
        <v>8</v>
      </c>
      <c r="K631" s="36" t="s">
        <v>9</v>
      </c>
      <c r="L631" s="36" t="s">
        <v>10</v>
      </c>
      <c r="M631" s="46" t="s">
        <v>11</v>
      </c>
      <c r="N631" s="36" t="s">
        <v>12</v>
      </c>
      <c r="O631" s="36" t="s">
        <v>16</v>
      </c>
      <c r="P631" s="47" t="s">
        <v>13</v>
      </c>
    </row>
    <row r="632" spans="1:16" ht="15" customHeight="1">
      <c r="A632" s="38" t="s">
        <v>14</v>
      </c>
      <c r="B632" s="52">
        <f>大貨SKU!A308</f>
        <v>0</v>
      </c>
      <c r="C632" s="31"/>
      <c r="D632" s="31"/>
      <c r="E632" s="31"/>
      <c r="F632" s="31"/>
      <c r="G632" s="31"/>
      <c r="H632" s="31"/>
      <c r="I632" s="31"/>
      <c r="J632" s="52">
        <f>大貨SKU!B308</f>
        <v>0</v>
      </c>
      <c r="K632" s="52">
        <f>大貨SKU!C308</f>
        <v>0</v>
      </c>
      <c r="L632" s="50">
        <f t="shared" ref="L632" si="47">(D632+E632+F632+G632+H632+I632)-(D633+E633+F633+G633+H633+I633)</f>
        <v>0</v>
      </c>
      <c r="M632" s="56"/>
      <c r="N632" s="57"/>
      <c r="O632" s="57"/>
      <c r="P632" s="58"/>
    </row>
    <row r="633" spans="1:16" ht="15" customHeight="1" thickBot="1">
      <c r="A633" s="39" t="s">
        <v>15</v>
      </c>
      <c r="B633" s="49"/>
      <c r="C633" s="31"/>
      <c r="D633" s="31"/>
      <c r="E633" s="31"/>
      <c r="F633" s="31"/>
      <c r="G633" s="31"/>
      <c r="H633" s="31"/>
      <c r="I633" s="31"/>
      <c r="J633" s="49"/>
      <c r="K633" s="49"/>
      <c r="L633" s="51"/>
      <c r="M633" s="53"/>
      <c r="N633" s="54"/>
      <c r="O633" s="54"/>
      <c r="P633" s="55"/>
    </row>
    <row r="634" spans="1:16" ht="15" customHeight="1">
      <c r="A634" s="39" t="s">
        <v>14</v>
      </c>
      <c r="B634" s="52">
        <f>大貨SKU!A309</f>
        <v>0</v>
      </c>
      <c r="C634" s="31"/>
      <c r="D634" s="31"/>
      <c r="E634" s="31"/>
      <c r="F634" s="31"/>
      <c r="G634" s="31"/>
      <c r="H634" s="31"/>
      <c r="I634" s="31"/>
      <c r="J634" s="50">
        <f>大貨SKU!B309</f>
        <v>0</v>
      </c>
      <c r="K634" s="49">
        <f>大貨SKU!C309</f>
        <v>0</v>
      </c>
      <c r="L634" s="50">
        <f t="shared" ref="L634" si="48">(D634+E634+F634+G634+H634+I634)-(D635+E635+F635+G635+H635+I635)</f>
        <v>0</v>
      </c>
      <c r="M634" s="53"/>
      <c r="N634" s="54"/>
      <c r="O634" s="54"/>
      <c r="P634" s="55"/>
    </row>
    <row r="635" spans="1:16" ht="15" customHeight="1">
      <c r="A635" s="39" t="s">
        <v>15</v>
      </c>
      <c r="B635" s="49"/>
      <c r="C635" s="31"/>
      <c r="D635" s="31"/>
      <c r="E635" s="31"/>
      <c r="F635" s="31"/>
      <c r="G635" s="31"/>
      <c r="H635" s="31"/>
      <c r="I635" s="31"/>
      <c r="J635" s="51"/>
      <c r="K635" s="49"/>
      <c r="L635" s="51"/>
      <c r="M635" s="53"/>
      <c r="N635" s="54"/>
      <c r="O635" s="54"/>
      <c r="P635" s="55"/>
    </row>
    <row r="636" spans="1:16" ht="15" customHeight="1">
      <c r="A636" s="39" t="s">
        <v>14</v>
      </c>
      <c r="B636" s="49">
        <f>大貨SKU!A310</f>
        <v>0</v>
      </c>
      <c r="C636" s="31"/>
      <c r="D636" s="31"/>
      <c r="E636" s="31"/>
      <c r="F636" s="31"/>
      <c r="G636" s="31"/>
      <c r="H636" s="31"/>
      <c r="I636" s="31"/>
      <c r="J636" s="49">
        <f>大貨SKU!B310</f>
        <v>0</v>
      </c>
      <c r="K636" s="49">
        <f>大貨SKU!C310</f>
        <v>0</v>
      </c>
      <c r="L636" s="50">
        <f t="shared" ref="L636" si="49">(D636+E636+F636+G636+H636+I636)-(D637+E637+F637+G637+H637+I637)</f>
        <v>0</v>
      </c>
      <c r="M636" s="53"/>
      <c r="N636" s="54"/>
      <c r="O636" s="54"/>
      <c r="P636" s="55"/>
    </row>
    <row r="637" spans="1:16" ht="15" customHeight="1">
      <c r="A637" s="39" t="s">
        <v>15</v>
      </c>
      <c r="B637" s="49"/>
      <c r="C637" s="31"/>
      <c r="D637" s="31"/>
      <c r="E637" s="31"/>
      <c r="F637" s="31"/>
      <c r="G637" s="31"/>
      <c r="H637" s="31"/>
      <c r="I637" s="31"/>
      <c r="J637" s="49"/>
      <c r="K637" s="49"/>
      <c r="L637" s="51"/>
      <c r="M637" s="53"/>
      <c r="N637" s="54"/>
      <c r="O637" s="54"/>
      <c r="P637" s="55"/>
    </row>
    <row r="638" spans="1:16" ht="15" customHeight="1">
      <c r="A638" s="39" t="s">
        <v>14</v>
      </c>
      <c r="B638" s="49">
        <f>大貨SKU!A311</f>
        <v>0</v>
      </c>
      <c r="C638" s="31"/>
      <c r="D638" s="31"/>
      <c r="E638" s="31"/>
      <c r="F638" s="31"/>
      <c r="G638" s="31"/>
      <c r="H638" s="31"/>
      <c r="I638" s="31"/>
      <c r="J638" s="49">
        <f>大貨SKU!B311</f>
        <v>0</v>
      </c>
      <c r="K638" s="49">
        <f>大貨SKU!C311</f>
        <v>0</v>
      </c>
      <c r="L638" s="50">
        <f t="shared" ref="L638" si="50">(D638+E638+F638+G638+H638+I638)-(D639+E639+F639+G639+H639+I639)</f>
        <v>0</v>
      </c>
      <c r="M638" s="53"/>
      <c r="N638" s="54"/>
      <c r="O638" s="54"/>
      <c r="P638" s="55"/>
    </row>
    <row r="639" spans="1:16" ht="15" customHeight="1">
      <c r="A639" s="39" t="s">
        <v>15</v>
      </c>
      <c r="B639" s="49"/>
      <c r="C639" s="31"/>
      <c r="D639" s="31"/>
      <c r="E639" s="31"/>
      <c r="F639" s="31"/>
      <c r="G639" s="31"/>
      <c r="H639" s="31"/>
      <c r="I639" s="31"/>
      <c r="J639" s="49"/>
      <c r="K639" s="49"/>
      <c r="L639" s="51"/>
      <c r="M639" s="53"/>
      <c r="N639" s="54"/>
      <c r="O639" s="54"/>
      <c r="P639" s="55"/>
    </row>
    <row r="640" spans="1:16" ht="15" customHeight="1">
      <c r="A640" s="39" t="s">
        <v>14</v>
      </c>
      <c r="B640" s="49">
        <f>大貨SKU!A312</f>
        <v>0</v>
      </c>
      <c r="C640" s="31"/>
      <c r="D640" s="31"/>
      <c r="E640" s="31"/>
      <c r="F640" s="31"/>
      <c r="G640" s="31"/>
      <c r="H640" s="31"/>
      <c r="I640" s="31"/>
      <c r="J640" s="49">
        <f>大貨SKU!B312</f>
        <v>0</v>
      </c>
      <c r="K640" s="49">
        <f>大貨SKU!C312</f>
        <v>0</v>
      </c>
      <c r="L640" s="50">
        <f t="shared" ref="L640" si="51">(D640+E640+F640+G640+H640+I640)-(D641+E641+F641+G641+H641+I641)</f>
        <v>0</v>
      </c>
      <c r="M640" s="53"/>
      <c r="N640" s="54"/>
      <c r="O640" s="54"/>
      <c r="P640" s="55"/>
    </row>
    <row r="641" spans="1:16" ht="15" customHeight="1">
      <c r="A641" s="39" t="s">
        <v>15</v>
      </c>
      <c r="B641" s="49"/>
      <c r="C641" s="31"/>
      <c r="D641" s="31"/>
      <c r="E641" s="31"/>
      <c r="F641" s="31"/>
      <c r="G641" s="31"/>
      <c r="H641" s="31"/>
      <c r="I641" s="31"/>
      <c r="J641" s="49"/>
      <c r="K641" s="49"/>
      <c r="L641" s="51"/>
      <c r="M641" s="53"/>
      <c r="N641" s="54"/>
      <c r="O641" s="54"/>
      <c r="P641" s="55"/>
    </row>
    <row r="642" spans="1:16" ht="15" customHeight="1">
      <c r="A642" s="39" t="s">
        <v>14</v>
      </c>
      <c r="B642" s="49">
        <f>大貨SKU!A313</f>
        <v>0</v>
      </c>
      <c r="C642" s="31"/>
      <c r="D642" s="31"/>
      <c r="E642" s="31"/>
      <c r="F642" s="31"/>
      <c r="G642" s="31"/>
      <c r="H642" s="31"/>
      <c r="I642" s="31"/>
      <c r="J642" s="49">
        <f>大貨SKU!B313</f>
        <v>0</v>
      </c>
      <c r="K642" s="49">
        <f>大貨SKU!C313</f>
        <v>0</v>
      </c>
      <c r="L642" s="50">
        <f t="shared" ref="L642" si="52">(D642+E642+F642+G642+H642+I642)-(D643+E643+F643+G643+H643+I643)</f>
        <v>0</v>
      </c>
      <c r="M642" s="53"/>
      <c r="N642" s="54"/>
      <c r="O642" s="54"/>
      <c r="P642" s="55"/>
    </row>
    <row r="643" spans="1:16" ht="15" customHeight="1">
      <c r="A643" s="39" t="s">
        <v>15</v>
      </c>
      <c r="B643" s="49"/>
      <c r="C643" s="31"/>
      <c r="D643" s="31"/>
      <c r="E643" s="31"/>
      <c r="F643" s="31"/>
      <c r="G643" s="31"/>
      <c r="H643" s="31"/>
      <c r="I643" s="31"/>
      <c r="J643" s="49"/>
      <c r="K643" s="49"/>
      <c r="L643" s="51"/>
      <c r="M643" s="53"/>
      <c r="N643" s="54"/>
      <c r="O643" s="54"/>
      <c r="P643" s="55"/>
    </row>
    <row r="644" spans="1:16" ht="15" customHeight="1">
      <c r="A644" s="39" t="s">
        <v>14</v>
      </c>
      <c r="B644" s="49">
        <f>大貨SKU!A314</f>
        <v>0</v>
      </c>
      <c r="C644" s="31"/>
      <c r="D644" s="31"/>
      <c r="E644" s="31"/>
      <c r="F644" s="31"/>
      <c r="G644" s="31"/>
      <c r="H644" s="31"/>
      <c r="I644" s="31"/>
      <c r="J644" s="49">
        <f>大貨SKU!B314</f>
        <v>0</v>
      </c>
      <c r="K644" s="49">
        <f>大貨SKU!C314</f>
        <v>0</v>
      </c>
      <c r="L644" s="50">
        <f t="shared" ref="L644" si="53">(D644+E644+F644+G644+H644+I644)-(D645+E645+F645+G645+H645+I645)</f>
        <v>0</v>
      </c>
      <c r="M644" s="53"/>
      <c r="N644" s="54"/>
      <c r="O644" s="54"/>
      <c r="P644" s="55"/>
    </row>
    <row r="645" spans="1:16" ht="15" customHeight="1">
      <c r="A645" s="39" t="s">
        <v>15</v>
      </c>
      <c r="B645" s="49"/>
      <c r="C645" s="31"/>
      <c r="D645" s="31"/>
      <c r="E645" s="31"/>
      <c r="F645" s="31"/>
      <c r="G645" s="31"/>
      <c r="H645" s="31"/>
      <c r="I645" s="31"/>
      <c r="J645" s="49"/>
      <c r="K645" s="49"/>
      <c r="L645" s="51"/>
      <c r="M645" s="53"/>
      <c r="N645" s="54"/>
      <c r="O645" s="54"/>
      <c r="P645" s="55"/>
    </row>
    <row r="646" spans="1:16" ht="15" customHeight="1">
      <c r="A646" s="39" t="s">
        <v>14</v>
      </c>
      <c r="B646" s="49">
        <f>大貨SKU!A315</f>
        <v>0</v>
      </c>
      <c r="C646" s="31"/>
      <c r="D646" s="31"/>
      <c r="E646" s="31"/>
      <c r="F646" s="31"/>
      <c r="G646" s="31"/>
      <c r="H646" s="31"/>
      <c r="I646" s="31"/>
      <c r="J646" s="49">
        <f>大貨SKU!B315</f>
        <v>0</v>
      </c>
      <c r="K646" s="49">
        <f>大貨SKU!C315</f>
        <v>0</v>
      </c>
      <c r="L646" s="50">
        <f t="shared" ref="L646" si="54">(D646+E646+F646+G646+H646+I646)-(D647+E647+F647+G647+H647+I647)</f>
        <v>0</v>
      </c>
      <c r="M646" s="53"/>
      <c r="N646" s="54"/>
      <c r="O646" s="54"/>
      <c r="P646" s="55"/>
    </row>
    <row r="647" spans="1:16" ht="15" customHeight="1">
      <c r="A647" s="39" t="s">
        <v>15</v>
      </c>
      <c r="B647" s="49"/>
      <c r="C647" s="31"/>
      <c r="D647" s="31"/>
      <c r="E647" s="31"/>
      <c r="F647" s="31"/>
      <c r="G647" s="31"/>
      <c r="H647" s="31"/>
      <c r="I647" s="31"/>
      <c r="J647" s="49"/>
      <c r="K647" s="49"/>
      <c r="L647" s="51"/>
      <c r="M647" s="53"/>
      <c r="N647" s="54"/>
      <c r="O647" s="54"/>
      <c r="P647" s="55"/>
    </row>
    <row r="648" spans="1:16" ht="15" customHeight="1">
      <c r="A648" s="39" t="s">
        <v>14</v>
      </c>
      <c r="B648" s="49">
        <f>大貨SKU!A316</f>
        <v>0</v>
      </c>
      <c r="C648" s="31"/>
      <c r="D648" s="31"/>
      <c r="E648" s="31"/>
      <c r="F648" s="31"/>
      <c r="G648" s="31"/>
      <c r="H648" s="31"/>
      <c r="I648" s="31"/>
      <c r="J648" s="49">
        <f>大貨SKU!B316</f>
        <v>0</v>
      </c>
      <c r="K648" s="49">
        <f>大貨SKU!C316</f>
        <v>0</v>
      </c>
      <c r="L648" s="50">
        <f t="shared" ref="L648" si="55">(D648+E648+F648+G648+H648+I648)-(D649+E649+F649+G649+H649+I649)</f>
        <v>0</v>
      </c>
      <c r="M648" s="53"/>
      <c r="N648" s="54"/>
      <c r="O648" s="54"/>
      <c r="P648" s="55"/>
    </row>
    <row r="649" spans="1:16" ht="15" customHeight="1">
      <c r="A649" s="39" t="s">
        <v>15</v>
      </c>
      <c r="B649" s="49"/>
      <c r="C649" s="31"/>
      <c r="D649" s="31"/>
      <c r="E649" s="31"/>
      <c r="F649" s="31"/>
      <c r="G649" s="31"/>
      <c r="H649" s="31"/>
      <c r="I649" s="31"/>
      <c r="J649" s="49"/>
      <c r="K649" s="49"/>
      <c r="L649" s="51"/>
      <c r="M649" s="53"/>
      <c r="N649" s="54"/>
      <c r="O649" s="54"/>
      <c r="P649" s="55"/>
    </row>
    <row r="650" spans="1:16" ht="15" customHeight="1">
      <c r="A650" s="39" t="s">
        <v>14</v>
      </c>
      <c r="B650" s="49">
        <f>大貨SKU!A317</f>
        <v>0</v>
      </c>
      <c r="C650" s="31"/>
      <c r="D650" s="31"/>
      <c r="E650" s="31"/>
      <c r="F650" s="31"/>
      <c r="G650" s="31"/>
      <c r="H650" s="31"/>
      <c r="I650" s="31"/>
      <c r="J650" s="49">
        <f>大貨SKU!B317</f>
        <v>0</v>
      </c>
      <c r="K650" s="49">
        <f>大貨SKU!C317</f>
        <v>0</v>
      </c>
      <c r="L650" s="50">
        <f t="shared" ref="L650" si="56">(D650+E650+F650+G650+H650+I650)-(D651+E651+F651+G651+H651+I651)</f>
        <v>0</v>
      </c>
      <c r="M650" s="53"/>
      <c r="N650" s="54"/>
      <c r="O650" s="54"/>
      <c r="P650" s="55"/>
    </row>
    <row r="651" spans="1:16" ht="15" customHeight="1">
      <c r="A651" s="39" t="s">
        <v>15</v>
      </c>
      <c r="B651" s="49"/>
      <c r="C651" s="31"/>
      <c r="D651" s="31"/>
      <c r="E651" s="31"/>
      <c r="F651" s="31"/>
      <c r="G651" s="31"/>
      <c r="H651" s="31"/>
      <c r="I651" s="31"/>
      <c r="J651" s="49"/>
      <c r="K651" s="49"/>
      <c r="L651" s="51"/>
      <c r="M651" s="53"/>
      <c r="N651" s="54"/>
      <c r="O651" s="54"/>
      <c r="P651" s="55"/>
    </row>
    <row r="652" spans="1:16" ht="15" customHeight="1">
      <c r="A652" s="39" t="s">
        <v>14</v>
      </c>
      <c r="B652" s="49">
        <f>大貨SKU!A318</f>
        <v>0</v>
      </c>
      <c r="C652" s="31"/>
      <c r="D652" s="31"/>
      <c r="E652" s="31"/>
      <c r="F652" s="31"/>
      <c r="G652" s="31"/>
      <c r="H652" s="31"/>
      <c r="I652" s="31"/>
      <c r="J652" s="49">
        <f>大貨SKU!B318</f>
        <v>0</v>
      </c>
      <c r="K652" s="49">
        <f>大貨SKU!C318</f>
        <v>0</v>
      </c>
      <c r="L652" s="50">
        <f t="shared" ref="L652" si="57">(D652+E652+F652+G652+H652+I652)-(D653+E653+F653+G653+H653+I653)</f>
        <v>0</v>
      </c>
      <c r="M652" s="53"/>
      <c r="N652" s="54"/>
      <c r="O652" s="54"/>
      <c r="P652" s="55"/>
    </row>
    <row r="653" spans="1:16" ht="15" customHeight="1">
      <c r="A653" s="39" t="s">
        <v>15</v>
      </c>
      <c r="B653" s="49"/>
      <c r="C653" s="31"/>
      <c r="D653" s="31"/>
      <c r="E653" s="31"/>
      <c r="F653" s="31"/>
      <c r="G653" s="31"/>
      <c r="H653" s="31"/>
      <c r="I653" s="31"/>
      <c r="J653" s="49"/>
      <c r="K653" s="49"/>
      <c r="L653" s="51"/>
      <c r="M653" s="53"/>
      <c r="N653" s="54"/>
      <c r="O653" s="54"/>
      <c r="P653" s="55"/>
    </row>
    <row r="654" spans="1:16" ht="15" customHeight="1">
      <c r="A654" s="39" t="s">
        <v>14</v>
      </c>
      <c r="B654" s="49">
        <f>大貨SKU!A319</f>
        <v>0</v>
      </c>
      <c r="C654" s="31"/>
      <c r="D654" s="31"/>
      <c r="E654" s="31"/>
      <c r="F654" s="31"/>
      <c r="G654" s="31"/>
      <c r="H654" s="31"/>
      <c r="I654" s="31"/>
      <c r="J654" s="49">
        <f>大貨SKU!B319</f>
        <v>0</v>
      </c>
      <c r="K654" s="49">
        <f>大貨SKU!C319</f>
        <v>0</v>
      </c>
      <c r="L654" s="50">
        <f t="shared" ref="L654" si="58">(D654+E654+F654+G654+H654+I654)-(D655+E655+F655+G655+H655+I655)</f>
        <v>0</v>
      </c>
      <c r="M654" s="53"/>
      <c r="N654" s="54"/>
      <c r="O654" s="54"/>
      <c r="P654" s="55"/>
    </row>
    <row r="655" spans="1:16" ht="15" customHeight="1">
      <c r="A655" s="39" t="s">
        <v>15</v>
      </c>
      <c r="B655" s="49"/>
      <c r="C655" s="31"/>
      <c r="D655" s="31"/>
      <c r="E655" s="31"/>
      <c r="F655" s="31"/>
      <c r="G655" s="31"/>
      <c r="H655" s="31"/>
      <c r="I655" s="31"/>
      <c r="J655" s="49"/>
      <c r="K655" s="49"/>
      <c r="L655" s="51"/>
      <c r="M655" s="53"/>
      <c r="N655" s="54"/>
      <c r="O655" s="54"/>
      <c r="P655" s="55"/>
    </row>
    <row r="656" spans="1:16" ht="15" customHeight="1">
      <c r="A656" s="39" t="s">
        <v>14</v>
      </c>
      <c r="B656" s="49">
        <f>大貨SKU!A320</f>
        <v>0</v>
      </c>
      <c r="C656" s="31"/>
      <c r="D656" s="31"/>
      <c r="E656" s="31"/>
      <c r="F656" s="31"/>
      <c r="G656" s="31"/>
      <c r="H656" s="31"/>
      <c r="I656" s="31"/>
      <c r="J656" s="49">
        <f>大貨SKU!B320</f>
        <v>0</v>
      </c>
      <c r="K656" s="49">
        <f>大貨SKU!C320</f>
        <v>0</v>
      </c>
      <c r="L656" s="50">
        <f t="shared" ref="L656" si="59">(D656+E656+F656+G656+H656+I656)-(D657+E657+F657+G657+H657+I657)</f>
        <v>0</v>
      </c>
      <c r="M656" s="53"/>
      <c r="N656" s="54"/>
      <c r="O656" s="54"/>
      <c r="P656" s="55"/>
    </row>
    <row r="657" spans="1:16" ht="15" customHeight="1">
      <c r="A657" s="39" t="s">
        <v>15</v>
      </c>
      <c r="B657" s="49"/>
      <c r="C657" s="31"/>
      <c r="D657" s="31"/>
      <c r="E657" s="31"/>
      <c r="F657" s="31"/>
      <c r="G657" s="31"/>
      <c r="H657" s="31"/>
      <c r="I657" s="31"/>
      <c r="J657" s="49"/>
      <c r="K657" s="49"/>
      <c r="L657" s="51"/>
      <c r="M657" s="53"/>
      <c r="N657" s="54"/>
      <c r="O657" s="54"/>
      <c r="P657" s="55"/>
    </row>
    <row r="658" spans="1:16" ht="15" customHeight="1">
      <c r="A658" s="39" t="s">
        <v>14</v>
      </c>
      <c r="B658" s="49">
        <f>大貨SKU!A321</f>
        <v>0</v>
      </c>
      <c r="C658" s="31"/>
      <c r="D658" s="31"/>
      <c r="E658" s="31"/>
      <c r="F658" s="31"/>
      <c r="G658" s="31"/>
      <c r="H658" s="31"/>
      <c r="I658" s="31"/>
      <c r="J658" s="49">
        <f>大貨SKU!B321</f>
        <v>0</v>
      </c>
      <c r="K658" s="49">
        <f>大貨SKU!C321</f>
        <v>0</v>
      </c>
      <c r="L658" s="50">
        <f t="shared" ref="L658" si="60">(D658+E658+F658+G658+H658+I658)-(D659+E659+F659+G659+H659+I659)</f>
        <v>0</v>
      </c>
      <c r="M658" s="53"/>
      <c r="N658" s="54"/>
      <c r="O658" s="54"/>
      <c r="P658" s="55"/>
    </row>
    <row r="659" spans="1:16" ht="15" customHeight="1">
      <c r="A659" s="39" t="s">
        <v>15</v>
      </c>
      <c r="B659" s="49"/>
      <c r="C659" s="31"/>
      <c r="D659" s="31"/>
      <c r="E659" s="31"/>
      <c r="F659" s="31"/>
      <c r="G659" s="31"/>
      <c r="H659" s="31"/>
      <c r="I659" s="31"/>
      <c r="J659" s="49"/>
      <c r="K659" s="49"/>
      <c r="L659" s="51"/>
      <c r="M659" s="53"/>
      <c r="N659" s="54"/>
      <c r="O659" s="54"/>
      <c r="P659" s="55"/>
    </row>
    <row r="660" spans="1:16" ht="15" customHeight="1">
      <c r="A660" s="39" t="s">
        <v>14</v>
      </c>
      <c r="B660" s="49">
        <f>大貨SKU!A322</f>
        <v>0</v>
      </c>
      <c r="C660" s="31"/>
      <c r="D660" s="31"/>
      <c r="E660" s="31"/>
      <c r="F660" s="31"/>
      <c r="G660" s="31"/>
      <c r="H660" s="31"/>
      <c r="I660" s="31"/>
      <c r="J660" s="49">
        <f>大貨SKU!B322</f>
        <v>0</v>
      </c>
      <c r="K660" s="49">
        <f>大貨SKU!C322</f>
        <v>0</v>
      </c>
      <c r="L660" s="50">
        <f t="shared" ref="L660" si="61">(D660+E660+F660+G660+H660+I660)-(D661+E661+F661+G661+H661+I661)</f>
        <v>0</v>
      </c>
      <c r="M660" s="53"/>
      <c r="N660" s="54"/>
      <c r="O660" s="54"/>
      <c r="P660" s="55"/>
    </row>
    <row r="661" spans="1:16" ht="15" customHeight="1">
      <c r="A661" s="39" t="s">
        <v>15</v>
      </c>
      <c r="B661" s="49"/>
      <c r="C661" s="31"/>
      <c r="D661" s="31"/>
      <c r="E661" s="31"/>
      <c r="F661" s="31"/>
      <c r="G661" s="31"/>
      <c r="H661" s="31"/>
      <c r="I661" s="31"/>
      <c r="J661" s="49"/>
      <c r="K661" s="49"/>
      <c r="L661" s="51"/>
      <c r="M661" s="53"/>
      <c r="N661" s="54"/>
      <c r="O661" s="54"/>
      <c r="P661" s="55"/>
    </row>
    <row r="662" spans="1:16" ht="15" customHeight="1">
      <c r="A662" s="39" t="s">
        <v>14</v>
      </c>
      <c r="B662" s="49">
        <f>大貨SKU!A323</f>
        <v>0</v>
      </c>
      <c r="C662" s="31"/>
      <c r="D662" s="31"/>
      <c r="E662" s="31"/>
      <c r="F662" s="31"/>
      <c r="G662" s="31"/>
      <c r="H662" s="31"/>
      <c r="I662" s="31"/>
      <c r="J662" s="49">
        <f>大貨SKU!B323</f>
        <v>0</v>
      </c>
      <c r="K662" s="49">
        <f>大貨SKU!C323</f>
        <v>0</v>
      </c>
      <c r="L662" s="50">
        <f t="shared" ref="L662" si="62">(D662+E662+F662+G662+H662+I662)-(D663+E663+F663+G663+H663+I663)</f>
        <v>0</v>
      </c>
      <c r="M662" s="53"/>
      <c r="N662" s="54"/>
      <c r="O662" s="54"/>
      <c r="P662" s="55"/>
    </row>
    <row r="663" spans="1:16" ht="15" customHeight="1">
      <c r="A663" s="39" t="s">
        <v>15</v>
      </c>
      <c r="B663" s="49"/>
      <c r="C663" s="31"/>
      <c r="D663" s="31"/>
      <c r="E663" s="31"/>
      <c r="F663" s="31"/>
      <c r="G663" s="31"/>
      <c r="H663" s="31"/>
      <c r="I663" s="31"/>
      <c r="J663" s="49"/>
      <c r="K663" s="49"/>
      <c r="L663" s="51"/>
      <c r="M663" s="53"/>
      <c r="N663" s="54"/>
      <c r="O663" s="54"/>
      <c r="P663" s="55"/>
    </row>
    <row r="664" spans="1:16" ht="15" customHeight="1">
      <c r="A664" s="39" t="s">
        <v>14</v>
      </c>
      <c r="B664" s="49">
        <f>大貨SKU!A324</f>
        <v>0</v>
      </c>
      <c r="C664" s="31"/>
      <c r="D664" s="31"/>
      <c r="E664" s="31"/>
      <c r="F664" s="31"/>
      <c r="G664" s="31"/>
      <c r="H664" s="31"/>
      <c r="I664" s="31"/>
      <c r="J664" s="49">
        <f>大貨SKU!B324</f>
        <v>0</v>
      </c>
      <c r="K664" s="49">
        <f>大貨SKU!C324</f>
        <v>0</v>
      </c>
      <c r="L664" s="50">
        <f t="shared" ref="L664" si="63">(D664+E664+F664+G664+H664+I664)-(D665+E665+F665+G665+H665+I665)</f>
        <v>0</v>
      </c>
      <c r="M664" s="53"/>
      <c r="N664" s="54"/>
      <c r="O664" s="54"/>
      <c r="P664" s="55"/>
    </row>
    <row r="665" spans="1:16" ht="15" customHeight="1" thickBot="1">
      <c r="A665" s="41" t="s">
        <v>15</v>
      </c>
      <c r="B665" s="49"/>
      <c r="C665" s="31"/>
      <c r="D665" s="31"/>
      <c r="E665" s="31"/>
      <c r="F665" s="31"/>
      <c r="G665" s="31"/>
      <c r="H665" s="31"/>
      <c r="I665" s="31"/>
      <c r="J665" s="49"/>
      <c r="K665" s="49"/>
      <c r="L665" s="51"/>
      <c r="M665" s="67"/>
      <c r="N665" s="68"/>
      <c r="O665" s="68"/>
      <c r="P665" s="69"/>
    </row>
    <row r="666" spans="1:16" s="44" customFormat="1" ht="15" customHeight="1" thickBot="1">
      <c r="A666" s="40" t="s">
        <v>0</v>
      </c>
      <c r="B666" s="35" t="s">
        <v>1</v>
      </c>
      <c r="C666" s="35" t="s">
        <v>341</v>
      </c>
      <c r="D666" s="45" t="s">
        <v>2</v>
      </c>
      <c r="E666" s="45" t="s">
        <v>3</v>
      </c>
      <c r="F666" s="45" t="s">
        <v>4</v>
      </c>
      <c r="G666" s="45" t="s">
        <v>5</v>
      </c>
      <c r="H666" s="45" t="s">
        <v>6</v>
      </c>
      <c r="I666" s="45" t="s">
        <v>7</v>
      </c>
      <c r="J666" s="36" t="s">
        <v>8</v>
      </c>
      <c r="K666" s="36" t="s">
        <v>9</v>
      </c>
      <c r="L666" s="36" t="s">
        <v>10</v>
      </c>
      <c r="M666" s="46" t="s">
        <v>11</v>
      </c>
      <c r="N666" s="36" t="s">
        <v>12</v>
      </c>
      <c r="O666" s="36" t="s">
        <v>16</v>
      </c>
      <c r="P666" s="47" t="s">
        <v>13</v>
      </c>
    </row>
    <row r="667" spans="1:16" ht="15" customHeight="1">
      <c r="A667" s="38" t="s">
        <v>14</v>
      </c>
      <c r="B667" s="52">
        <f>大貨SKU!A325</f>
        <v>0</v>
      </c>
      <c r="C667" s="31"/>
      <c r="D667" s="31"/>
      <c r="E667" s="31"/>
      <c r="F667" s="31"/>
      <c r="G667" s="31"/>
      <c r="H667" s="31"/>
      <c r="I667" s="31"/>
      <c r="J667" s="52">
        <f>大貨SKU!B325</f>
        <v>0</v>
      </c>
      <c r="K667" s="52">
        <f>大貨SKU!C325</f>
        <v>0</v>
      </c>
      <c r="L667" s="50">
        <f t="shared" ref="L667" si="64">(D667+E667+F667+G667+H667+I667)-(D668+E668+F668+G668+H668+I668)</f>
        <v>0</v>
      </c>
      <c r="M667" s="56"/>
      <c r="N667" s="57"/>
      <c r="O667" s="57"/>
      <c r="P667" s="58"/>
    </row>
    <row r="668" spans="1:16" ht="15" customHeight="1">
      <c r="A668" s="39" t="s">
        <v>15</v>
      </c>
      <c r="B668" s="49"/>
      <c r="C668" s="31"/>
      <c r="D668" s="31"/>
      <c r="E668" s="31"/>
      <c r="F668" s="31"/>
      <c r="G668" s="31"/>
      <c r="H668" s="31"/>
      <c r="I668" s="31"/>
      <c r="J668" s="49"/>
      <c r="K668" s="49"/>
      <c r="L668" s="51"/>
      <c r="M668" s="53"/>
      <c r="N668" s="54"/>
      <c r="O668" s="54"/>
      <c r="P668" s="55"/>
    </row>
    <row r="669" spans="1:16" ht="15" customHeight="1">
      <c r="A669" s="39" t="s">
        <v>14</v>
      </c>
      <c r="B669" s="49">
        <f>大貨SKU!A326</f>
        <v>0</v>
      </c>
      <c r="C669" s="31"/>
      <c r="D669" s="31"/>
      <c r="E669" s="31"/>
      <c r="F669" s="31"/>
      <c r="G669" s="31"/>
      <c r="H669" s="31"/>
      <c r="I669" s="31"/>
      <c r="J669" s="49">
        <f>大貨SKU!B326</f>
        <v>0</v>
      </c>
      <c r="K669" s="49">
        <f>大貨SKU!C326</f>
        <v>0</v>
      </c>
      <c r="L669" s="50">
        <f t="shared" ref="L669" si="65">(D669+E669+F669+G669+H669+I669)-(D670+E670+F670+G670+H670+I670)</f>
        <v>0</v>
      </c>
      <c r="M669" s="53"/>
      <c r="N669" s="54"/>
      <c r="O669" s="54"/>
      <c r="P669" s="55"/>
    </row>
    <row r="670" spans="1:16" ht="15" customHeight="1">
      <c r="A670" s="39" t="s">
        <v>15</v>
      </c>
      <c r="B670" s="49"/>
      <c r="C670" s="31"/>
      <c r="D670" s="31"/>
      <c r="E670" s="31"/>
      <c r="F670" s="31"/>
      <c r="G670" s="31"/>
      <c r="H670" s="31"/>
      <c r="I670" s="31"/>
      <c r="J670" s="49"/>
      <c r="K670" s="49"/>
      <c r="L670" s="51"/>
      <c r="M670" s="53"/>
      <c r="N670" s="54"/>
      <c r="O670" s="54"/>
      <c r="P670" s="55"/>
    </row>
    <row r="671" spans="1:16" ht="15" customHeight="1">
      <c r="A671" s="39" t="s">
        <v>14</v>
      </c>
      <c r="B671" s="49">
        <f>大貨SKU!A327</f>
        <v>0</v>
      </c>
      <c r="C671" s="31"/>
      <c r="D671" s="31"/>
      <c r="E671" s="31"/>
      <c r="F671" s="31"/>
      <c r="G671" s="31"/>
      <c r="H671" s="31"/>
      <c r="I671" s="31"/>
      <c r="J671" s="49">
        <f>大貨SKU!B327</f>
        <v>0</v>
      </c>
      <c r="K671" s="49">
        <f>大貨SKU!C327</f>
        <v>0</v>
      </c>
      <c r="L671" s="50">
        <f t="shared" ref="L671" si="66">(D671+E671+F671+G671+H671+I671)-(D672+E672+F672+G672+H672+I672)</f>
        <v>0</v>
      </c>
      <c r="M671" s="53"/>
      <c r="N671" s="54"/>
      <c r="O671" s="54"/>
      <c r="P671" s="55"/>
    </row>
    <row r="672" spans="1:16" ht="15" customHeight="1">
      <c r="A672" s="39" t="s">
        <v>15</v>
      </c>
      <c r="B672" s="49"/>
      <c r="C672" s="31"/>
      <c r="D672" s="31"/>
      <c r="E672" s="31"/>
      <c r="F672" s="31"/>
      <c r="G672" s="31"/>
      <c r="H672" s="31"/>
      <c r="I672" s="31"/>
      <c r="J672" s="49"/>
      <c r="K672" s="49"/>
      <c r="L672" s="51"/>
      <c r="M672" s="53"/>
      <c r="N672" s="54"/>
      <c r="O672" s="54"/>
      <c r="P672" s="55"/>
    </row>
    <row r="673" spans="1:16" ht="15" customHeight="1">
      <c r="A673" s="39" t="s">
        <v>14</v>
      </c>
      <c r="B673" s="49">
        <f>大貨SKU!A328</f>
        <v>0</v>
      </c>
      <c r="C673" s="31"/>
      <c r="D673" s="31"/>
      <c r="E673" s="31"/>
      <c r="F673" s="31"/>
      <c r="G673" s="31"/>
      <c r="H673" s="31"/>
      <c r="I673" s="31"/>
      <c r="J673" s="49">
        <f>大貨SKU!B328</f>
        <v>0</v>
      </c>
      <c r="K673" s="49">
        <f>大貨SKU!C328</f>
        <v>0</v>
      </c>
      <c r="L673" s="50">
        <f t="shared" ref="L673" si="67">(D673+E673+F673+G673+H673+I673)-(D674+E674+F674+G674+H674+I674)</f>
        <v>0</v>
      </c>
      <c r="M673" s="53"/>
      <c r="N673" s="54"/>
      <c r="O673" s="54"/>
      <c r="P673" s="55"/>
    </row>
    <row r="674" spans="1:16" ht="15" customHeight="1">
      <c r="A674" s="39" t="s">
        <v>15</v>
      </c>
      <c r="B674" s="49"/>
      <c r="C674" s="31"/>
      <c r="D674" s="31"/>
      <c r="E674" s="31"/>
      <c r="F674" s="31"/>
      <c r="G674" s="31"/>
      <c r="H674" s="31"/>
      <c r="I674" s="31"/>
      <c r="J674" s="49"/>
      <c r="K674" s="49"/>
      <c r="L674" s="51"/>
      <c r="M674" s="53"/>
      <c r="N674" s="54"/>
      <c r="O674" s="54"/>
      <c r="P674" s="55"/>
    </row>
    <row r="675" spans="1:16" ht="15" customHeight="1">
      <c r="A675" s="39" t="s">
        <v>14</v>
      </c>
      <c r="B675" s="49">
        <f>大貨SKU!A329</f>
        <v>0</v>
      </c>
      <c r="C675" s="31"/>
      <c r="D675" s="31"/>
      <c r="E675" s="31"/>
      <c r="F675" s="31"/>
      <c r="G675" s="31"/>
      <c r="H675" s="31"/>
      <c r="I675" s="31"/>
      <c r="J675" s="49">
        <f>大貨SKU!B329</f>
        <v>0</v>
      </c>
      <c r="K675" s="49">
        <f>大貨SKU!C329</f>
        <v>0</v>
      </c>
      <c r="L675" s="50">
        <f t="shared" ref="L675" si="68">(D675+E675+F675+G675+H675+I675)-(D676+E676+F676+G676+H676+I676)</f>
        <v>0</v>
      </c>
      <c r="M675" s="53"/>
      <c r="N675" s="54"/>
      <c r="O675" s="54"/>
      <c r="P675" s="55"/>
    </row>
    <row r="676" spans="1:16" ht="15" customHeight="1">
      <c r="A676" s="39" t="s">
        <v>15</v>
      </c>
      <c r="B676" s="49"/>
      <c r="C676" s="31"/>
      <c r="D676" s="31"/>
      <c r="E676" s="31"/>
      <c r="F676" s="31"/>
      <c r="G676" s="31"/>
      <c r="H676" s="31"/>
      <c r="I676" s="31"/>
      <c r="J676" s="49"/>
      <c r="K676" s="49"/>
      <c r="L676" s="51"/>
      <c r="M676" s="53"/>
      <c r="N676" s="54"/>
      <c r="O676" s="54"/>
      <c r="P676" s="55"/>
    </row>
    <row r="677" spans="1:16" ht="15" customHeight="1">
      <c r="A677" s="39" t="s">
        <v>14</v>
      </c>
      <c r="B677" s="49">
        <f>大貨SKU!A330</f>
        <v>0</v>
      </c>
      <c r="C677" s="31"/>
      <c r="D677" s="31"/>
      <c r="E677" s="31"/>
      <c r="F677" s="31"/>
      <c r="G677" s="31"/>
      <c r="H677" s="31"/>
      <c r="I677" s="31"/>
      <c r="J677" s="49">
        <f>大貨SKU!B330</f>
        <v>0</v>
      </c>
      <c r="K677" s="49">
        <f>大貨SKU!C330</f>
        <v>0</v>
      </c>
      <c r="L677" s="50">
        <f t="shared" ref="L677" si="69">(D677+E677+F677+G677+H677+I677)-(D678+E678+F678+G678+H678+I678)</f>
        <v>0</v>
      </c>
      <c r="M677" s="53"/>
      <c r="N677" s="54"/>
      <c r="O677" s="54"/>
      <c r="P677" s="55"/>
    </row>
    <row r="678" spans="1:16" ht="15" customHeight="1">
      <c r="A678" s="39" t="s">
        <v>15</v>
      </c>
      <c r="B678" s="49"/>
      <c r="C678" s="31"/>
      <c r="D678" s="31"/>
      <c r="E678" s="31"/>
      <c r="F678" s="31"/>
      <c r="G678" s="31"/>
      <c r="H678" s="31"/>
      <c r="I678" s="31"/>
      <c r="J678" s="49"/>
      <c r="K678" s="49"/>
      <c r="L678" s="51"/>
      <c r="M678" s="53"/>
      <c r="N678" s="54"/>
      <c r="O678" s="54"/>
      <c r="P678" s="55"/>
    </row>
    <row r="679" spans="1:16" ht="15" customHeight="1">
      <c r="A679" s="39" t="s">
        <v>14</v>
      </c>
      <c r="B679" s="49">
        <f>大貨SKU!A331</f>
        <v>0</v>
      </c>
      <c r="C679" s="31"/>
      <c r="D679" s="31"/>
      <c r="E679" s="31"/>
      <c r="F679" s="31"/>
      <c r="G679" s="31"/>
      <c r="H679" s="31"/>
      <c r="I679" s="31"/>
      <c r="J679" s="49">
        <f>大貨SKU!B331</f>
        <v>0</v>
      </c>
      <c r="K679" s="49">
        <f>大貨SKU!C331</f>
        <v>0</v>
      </c>
      <c r="L679" s="50">
        <f t="shared" ref="L679" si="70">(D679+E679+F679+G679+H679+I679)-(D680+E680+F680+G680+H680+I680)</f>
        <v>0</v>
      </c>
      <c r="M679" s="53"/>
      <c r="N679" s="54"/>
      <c r="O679" s="54"/>
      <c r="P679" s="55"/>
    </row>
    <row r="680" spans="1:16" ht="15" customHeight="1">
      <c r="A680" s="39" t="s">
        <v>15</v>
      </c>
      <c r="B680" s="49"/>
      <c r="C680" s="31"/>
      <c r="D680" s="31"/>
      <c r="E680" s="31"/>
      <c r="F680" s="31"/>
      <c r="G680" s="31"/>
      <c r="H680" s="31"/>
      <c r="I680" s="31"/>
      <c r="J680" s="49"/>
      <c r="K680" s="49"/>
      <c r="L680" s="51"/>
      <c r="M680" s="53"/>
      <c r="N680" s="54"/>
      <c r="O680" s="54"/>
      <c r="P680" s="55"/>
    </row>
    <row r="681" spans="1:16" ht="15" customHeight="1">
      <c r="A681" s="39" t="s">
        <v>14</v>
      </c>
      <c r="B681" s="49">
        <f>大貨SKU!A332</f>
        <v>0</v>
      </c>
      <c r="C681" s="31"/>
      <c r="D681" s="31"/>
      <c r="E681" s="31"/>
      <c r="F681" s="31"/>
      <c r="G681" s="31"/>
      <c r="H681" s="31"/>
      <c r="I681" s="31"/>
      <c r="J681" s="49">
        <f>大貨SKU!B332</f>
        <v>0</v>
      </c>
      <c r="K681" s="49">
        <f>大貨SKU!C332</f>
        <v>0</v>
      </c>
      <c r="L681" s="50">
        <f t="shared" ref="L681" si="71">(D681+E681+F681+G681+H681+I681)-(D682+E682+F682+G682+H682+I682)</f>
        <v>0</v>
      </c>
      <c r="M681" s="53"/>
      <c r="N681" s="54"/>
      <c r="O681" s="54"/>
      <c r="P681" s="55"/>
    </row>
    <row r="682" spans="1:16" ht="15" customHeight="1">
      <c r="A682" s="39" t="s">
        <v>15</v>
      </c>
      <c r="B682" s="49"/>
      <c r="C682" s="31"/>
      <c r="D682" s="31"/>
      <c r="E682" s="31"/>
      <c r="F682" s="31"/>
      <c r="G682" s="31"/>
      <c r="H682" s="31"/>
      <c r="I682" s="31"/>
      <c r="J682" s="49"/>
      <c r="K682" s="49"/>
      <c r="L682" s="51"/>
      <c r="M682" s="53"/>
      <c r="N682" s="54"/>
      <c r="O682" s="54"/>
      <c r="P682" s="55"/>
    </row>
    <row r="683" spans="1:16" ht="15" customHeight="1">
      <c r="A683" s="39" t="s">
        <v>14</v>
      </c>
      <c r="B683" s="49">
        <f>大貨SKU!A333</f>
        <v>0</v>
      </c>
      <c r="C683" s="31"/>
      <c r="D683" s="31"/>
      <c r="E683" s="31"/>
      <c r="F683" s="31"/>
      <c r="G683" s="31"/>
      <c r="H683" s="31"/>
      <c r="I683" s="31"/>
      <c r="J683" s="49">
        <f>大貨SKU!B333</f>
        <v>0</v>
      </c>
      <c r="K683" s="49">
        <f>大貨SKU!C333</f>
        <v>0</v>
      </c>
      <c r="L683" s="50">
        <f t="shared" ref="L683" si="72">(D683+E683+F683+G683+H683+I683)-(D684+E684+F684+G684+H684+I684)</f>
        <v>0</v>
      </c>
      <c r="M683" s="53"/>
      <c r="N683" s="54"/>
      <c r="O683" s="54"/>
      <c r="P683" s="55"/>
    </row>
    <row r="684" spans="1:16" ht="15" customHeight="1">
      <c r="A684" s="39" t="s">
        <v>15</v>
      </c>
      <c r="B684" s="49"/>
      <c r="C684" s="31"/>
      <c r="D684" s="31"/>
      <c r="E684" s="31"/>
      <c r="F684" s="31"/>
      <c r="G684" s="31"/>
      <c r="H684" s="31"/>
      <c r="I684" s="31"/>
      <c r="J684" s="49"/>
      <c r="K684" s="49"/>
      <c r="L684" s="51"/>
      <c r="M684" s="53"/>
      <c r="N684" s="54"/>
      <c r="O684" s="54"/>
      <c r="P684" s="55"/>
    </row>
    <row r="685" spans="1:16" ht="15" customHeight="1">
      <c r="A685" s="39" t="s">
        <v>14</v>
      </c>
      <c r="B685" s="49">
        <f>大貨SKU!A334</f>
        <v>0</v>
      </c>
      <c r="C685" s="31"/>
      <c r="D685" s="31"/>
      <c r="E685" s="31"/>
      <c r="F685" s="31"/>
      <c r="G685" s="31"/>
      <c r="H685" s="31"/>
      <c r="I685" s="31"/>
      <c r="J685" s="49">
        <f>大貨SKU!B334</f>
        <v>0</v>
      </c>
      <c r="K685" s="49">
        <f>大貨SKU!C334</f>
        <v>0</v>
      </c>
      <c r="L685" s="50">
        <f t="shared" ref="L685" si="73">(D685+E685+F685+G685+H685+I685)-(D686+E686+F686+G686+H686+I686)</f>
        <v>0</v>
      </c>
      <c r="M685" s="53"/>
      <c r="N685" s="54"/>
      <c r="O685" s="54"/>
      <c r="P685" s="55"/>
    </row>
    <row r="686" spans="1:16" ht="15" customHeight="1">
      <c r="A686" s="39" t="s">
        <v>15</v>
      </c>
      <c r="B686" s="49"/>
      <c r="C686" s="31"/>
      <c r="D686" s="31"/>
      <c r="E686" s="31"/>
      <c r="F686" s="31"/>
      <c r="G686" s="31"/>
      <c r="H686" s="31"/>
      <c r="I686" s="31"/>
      <c r="J686" s="49"/>
      <c r="K686" s="49"/>
      <c r="L686" s="51"/>
      <c r="M686" s="53"/>
      <c r="N686" s="54"/>
      <c r="O686" s="54"/>
      <c r="P686" s="55"/>
    </row>
    <row r="687" spans="1:16" ht="15" customHeight="1">
      <c r="A687" s="39" t="s">
        <v>14</v>
      </c>
      <c r="B687" s="49">
        <f>大貨SKU!A335</f>
        <v>0</v>
      </c>
      <c r="C687" s="31"/>
      <c r="D687" s="31"/>
      <c r="E687" s="31"/>
      <c r="F687" s="31"/>
      <c r="G687" s="31"/>
      <c r="H687" s="31"/>
      <c r="I687" s="31"/>
      <c r="J687" s="49">
        <f>大貨SKU!B335</f>
        <v>0</v>
      </c>
      <c r="K687" s="49">
        <f>大貨SKU!C335</f>
        <v>0</v>
      </c>
      <c r="L687" s="50">
        <f t="shared" ref="L687" si="74">(D687+E687+F687+G687+H687+I687)-(D688+E688+F688+G688+H688+I688)</f>
        <v>0</v>
      </c>
      <c r="M687" s="53"/>
      <c r="N687" s="54"/>
      <c r="O687" s="54"/>
      <c r="P687" s="55"/>
    </row>
    <row r="688" spans="1:16" ht="15" customHeight="1">
      <c r="A688" s="39" t="s">
        <v>15</v>
      </c>
      <c r="B688" s="49"/>
      <c r="C688" s="31"/>
      <c r="D688" s="31"/>
      <c r="E688" s="31"/>
      <c r="F688" s="31"/>
      <c r="G688" s="31"/>
      <c r="H688" s="31"/>
      <c r="I688" s="31"/>
      <c r="J688" s="49"/>
      <c r="K688" s="49"/>
      <c r="L688" s="51"/>
      <c r="M688" s="53"/>
      <c r="N688" s="54"/>
      <c r="O688" s="54"/>
      <c r="P688" s="55"/>
    </row>
    <row r="689" spans="1:16" ht="15" customHeight="1">
      <c r="A689" s="39" t="s">
        <v>14</v>
      </c>
      <c r="B689" s="49">
        <f>大貨SKU!A336</f>
        <v>0</v>
      </c>
      <c r="C689" s="31"/>
      <c r="D689" s="31"/>
      <c r="E689" s="31"/>
      <c r="F689" s="31"/>
      <c r="G689" s="31"/>
      <c r="H689" s="31"/>
      <c r="I689" s="31"/>
      <c r="J689" s="49">
        <f>大貨SKU!B336</f>
        <v>0</v>
      </c>
      <c r="K689" s="49">
        <f>大貨SKU!C336</f>
        <v>0</v>
      </c>
      <c r="L689" s="50">
        <f t="shared" ref="L689" si="75">(D689+E689+F689+G689+H689+I689)-(D690+E690+F690+G690+H690+I690)</f>
        <v>0</v>
      </c>
      <c r="M689" s="53"/>
      <c r="N689" s="54"/>
      <c r="O689" s="54"/>
      <c r="P689" s="55"/>
    </row>
    <row r="690" spans="1:16" ht="15" customHeight="1">
      <c r="A690" s="39" t="s">
        <v>15</v>
      </c>
      <c r="B690" s="49"/>
      <c r="C690" s="31"/>
      <c r="D690" s="31"/>
      <c r="E690" s="31"/>
      <c r="F690" s="31"/>
      <c r="G690" s="31"/>
      <c r="H690" s="31"/>
      <c r="I690" s="31"/>
      <c r="J690" s="49"/>
      <c r="K690" s="49"/>
      <c r="L690" s="51"/>
      <c r="M690" s="53"/>
      <c r="N690" s="54"/>
      <c r="O690" s="54"/>
      <c r="P690" s="55"/>
    </row>
    <row r="691" spans="1:16" ht="15" customHeight="1">
      <c r="A691" s="39" t="s">
        <v>14</v>
      </c>
      <c r="B691" s="49">
        <f>大貨SKU!A337</f>
        <v>0</v>
      </c>
      <c r="C691" s="31"/>
      <c r="D691" s="31"/>
      <c r="E691" s="31"/>
      <c r="F691" s="31"/>
      <c r="G691" s="31"/>
      <c r="H691" s="31"/>
      <c r="I691" s="31"/>
      <c r="J691" s="49">
        <f>大貨SKU!B337</f>
        <v>0</v>
      </c>
      <c r="K691" s="49">
        <f>大貨SKU!C337</f>
        <v>0</v>
      </c>
      <c r="L691" s="50">
        <f t="shared" ref="L691" si="76">(D691+E691+F691+G691+H691+I691)-(D692+E692+F692+G692+H692+I692)</f>
        <v>0</v>
      </c>
      <c r="M691" s="53"/>
      <c r="N691" s="54"/>
      <c r="O691" s="54"/>
      <c r="P691" s="55"/>
    </row>
    <row r="692" spans="1:16" ht="15" customHeight="1">
      <c r="A692" s="39" t="s">
        <v>15</v>
      </c>
      <c r="B692" s="49"/>
      <c r="C692" s="31"/>
      <c r="D692" s="31"/>
      <c r="E692" s="31"/>
      <c r="F692" s="31"/>
      <c r="G692" s="31"/>
      <c r="H692" s="31"/>
      <c r="I692" s="31"/>
      <c r="J692" s="49"/>
      <c r="K692" s="49"/>
      <c r="L692" s="51"/>
      <c r="M692" s="53"/>
      <c r="N692" s="54"/>
      <c r="O692" s="54"/>
      <c r="P692" s="55"/>
    </row>
    <row r="693" spans="1:16" ht="15" customHeight="1">
      <c r="A693" s="39" t="s">
        <v>14</v>
      </c>
      <c r="B693" s="49">
        <f>大貨SKU!A338</f>
        <v>0</v>
      </c>
      <c r="C693" s="31"/>
      <c r="D693" s="31"/>
      <c r="E693" s="31"/>
      <c r="F693" s="31"/>
      <c r="G693" s="31"/>
      <c r="H693" s="31"/>
      <c r="I693" s="31"/>
      <c r="J693" s="49">
        <f>大貨SKU!B338</f>
        <v>0</v>
      </c>
      <c r="K693" s="49">
        <f>大貨SKU!C338</f>
        <v>0</v>
      </c>
      <c r="L693" s="50">
        <f t="shared" ref="L693" si="77">(D693+E693+F693+G693+H693+I693)-(D694+E694+F694+G694+H694+I694)</f>
        <v>0</v>
      </c>
      <c r="M693" s="53"/>
      <c r="N693" s="54"/>
      <c r="O693" s="54"/>
      <c r="P693" s="55"/>
    </row>
    <row r="694" spans="1:16" ht="15" customHeight="1">
      <c r="A694" s="39" t="s">
        <v>15</v>
      </c>
      <c r="B694" s="49"/>
      <c r="C694" s="31"/>
      <c r="D694" s="31"/>
      <c r="E694" s="31"/>
      <c r="F694" s="31"/>
      <c r="G694" s="31"/>
      <c r="H694" s="31"/>
      <c r="I694" s="31"/>
      <c r="J694" s="49"/>
      <c r="K694" s="49"/>
      <c r="L694" s="51"/>
      <c r="M694" s="53"/>
      <c r="N694" s="54"/>
      <c r="O694" s="54"/>
      <c r="P694" s="55"/>
    </row>
    <row r="695" spans="1:16" ht="15" customHeight="1">
      <c r="A695" s="39" t="s">
        <v>14</v>
      </c>
      <c r="B695" s="49">
        <f>大貨SKU!A339</f>
        <v>0</v>
      </c>
      <c r="C695" s="31"/>
      <c r="D695" s="31"/>
      <c r="E695" s="31"/>
      <c r="F695" s="31"/>
      <c r="G695" s="31"/>
      <c r="H695" s="31"/>
      <c r="I695" s="31"/>
      <c r="J695" s="49">
        <f>大貨SKU!B339</f>
        <v>0</v>
      </c>
      <c r="K695" s="49">
        <f>大貨SKU!C339</f>
        <v>0</v>
      </c>
      <c r="L695" s="50">
        <f t="shared" ref="L695" si="78">(D695+E695+F695+G695+H695+I695)-(D696+E696+F696+G696+H696+I696)</f>
        <v>0</v>
      </c>
      <c r="M695" s="53"/>
      <c r="N695" s="54"/>
      <c r="O695" s="54"/>
      <c r="P695" s="55"/>
    </row>
    <row r="696" spans="1:16" ht="15" customHeight="1">
      <c r="A696" s="39" t="s">
        <v>15</v>
      </c>
      <c r="B696" s="49"/>
      <c r="C696" s="31"/>
      <c r="D696" s="31"/>
      <c r="E696" s="31"/>
      <c r="F696" s="31"/>
      <c r="G696" s="31"/>
      <c r="H696" s="31"/>
      <c r="I696" s="31"/>
      <c r="J696" s="49"/>
      <c r="K696" s="49"/>
      <c r="L696" s="51"/>
      <c r="M696" s="53"/>
      <c r="N696" s="54"/>
      <c r="O696" s="54"/>
      <c r="P696" s="55"/>
    </row>
    <row r="697" spans="1:16" ht="15" customHeight="1">
      <c r="A697" s="39" t="s">
        <v>14</v>
      </c>
      <c r="B697" s="49">
        <f>大貨SKU!A340</f>
        <v>0</v>
      </c>
      <c r="C697" s="31"/>
      <c r="D697" s="31"/>
      <c r="E697" s="31"/>
      <c r="F697" s="31"/>
      <c r="G697" s="31"/>
      <c r="H697" s="31"/>
      <c r="I697" s="31"/>
      <c r="J697" s="49">
        <f>大貨SKU!B340</f>
        <v>0</v>
      </c>
      <c r="K697" s="49">
        <f>大貨SKU!C340</f>
        <v>0</v>
      </c>
      <c r="L697" s="50">
        <f t="shared" ref="L697" si="79">(D697+E697+F697+G697+H697+I697)-(D698+E698+F698+G698+H698+I698)</f>
        <v>0</v>
      </c>
      <c r="M697" s="53"/>
      <c r="N697" s="54"/>
      <c r="O697" s="54"/>
      <c r="P697" s="55"/>
    </row>
    <row r="698" spans="1:16" ht="15" customHeight="1">
      <c r="A698" s="39" t="s">
        <v>15</v>
      </c>
      <c r="B698" s="49"/>
      <c r="C698" s="31"/>
      <c r="D698" s="31"/>
      <c r="E698" s="31"/>
      <c r="F698" s="31"/>
      <c r="G698" s="31"/>
      <c r="H698" s="31"/>
      <c r="I698" s="31"/>
      <c r="J698" s="49"/>
      <c r="K698" s="49"/>
      <c r="L698" s="51"/>
      <c r="M698" s="53"/>
      <c r="N698" s="54"/>
      <c r="O698" s="54"/>
      <c r="P698" s="55"/>
    </row>
    <row r="699" spans="1:16" ht="15" customHeight="1">
      <c r="A699" s="39" t="s">
        <v>14</v>
      </c>
      <c r="B699" s="49">
        <f>大貨SKU!A341</f>
        <v>0</v>
      </c>
      <c r="C699" s="31"/>
      <c r="D699" s="31"/>
      <c r="E699" s="31"/>
      <c r="F699" s="31"/>
      <c r="G699" s="31"/>
      <c r="H699" s="31"/>
      <c r="I699" s="31"/>
      <c r="J699" s="49">
        <f>大貨SKU!B341</f>
        <v>0</v>
      </c>
      <c r="K699" s="49">
        <f>大貨SKU!C341</f>
        <v>0</v>
      </c>
      <c r="L699" s="50">
        <f t="shared" ref="L699" si="80">(D699+E699+F699+G699+H699+I699)-(D700+E700+F700+G700+H700+I700)</f>
        <v>0</v>
      </c>
      <c r="M699" s="53"/>
      <c r="N699" s="54"/>
      <c r="O699" s="54"/>
      <c r="P699" s="55"/>
    </row>
    <row r="700" spans="1:16" ht="15" customHeight="1" thickBot="1">
      <c r="A700" s="41" t="s">
        <v>15</v>
      </c>
      <c r="B700" s="49"/>
      <c r="C700" s="31"/>
      <c r="D700" s="31"/>
      <c r="E700" s="31"/>
      <c r="F700" s="31"/>
      <c r="G700" s="31"/>
      <c r="H700" s="31"/>
      <c r="I700" s="31"/>
      <c r="J700" s="49"/>
      <c r="K700" s="49"/>
      <c r="L700" s="51"/>
      <c r="M700" s="67"/>
      <c r="N700" s="68"/>
      <c r="O700" s="68"/>
      <c r="P700" s="69"/>
    </row>
    <row r="701" spans="1:16" ht="15" customHeight="1">
      <c r="E701" s="33" t="s">
        <v>530</v>
      </c>
    </row>
  </sheetData>
  <sortState ref="B2:K566">
    <sortCondition ref="K1"/>
  </sortState>
  <mergeCells count="2720">
    <mergeCell ref="B699:B700"/>
    <mergeCell ref="J699:J700"/>
    <mergeCell ref="K699:K700"/>
    <mergeCell ref="L699:L700"/>
    <mergeCell ref="M699:M700"/>
    <mergeCell ref="N699:N700"/>
    <mergeCell ref="O699:O700"/>
    <mergeCell ref="P699:P700"/>
    <mergeCell ref="B693:B694"/>
    <mergeCell ref="J693:J694"/>
    <mergeCell ref="K693:K694"/>
    <mergeCell ref="L693:L694"/>
    <mergeCell ref="M693:M694"/>
    <mergeCell ref="N693:N694"/>
    <mergeCell ref="O693:O694"/>
    <mergeCell ref="P693:P694"/>
    <mergeCell ref="B695:B696"/>
    <mergeCell ref="J695:J696"/>
    <mergeCell ref="K695:K696"/>
    <mergeCell ref="L695:L696"/>
    <mergeCell ref="M695:M696"/>
    <mergeCell ref="N695:N696"/>
    <mergeCell ref="O695:O696"/>
    <mergeCell ref="P695:P696"/>
    <mergeCell ref="B697:B698"/>
    <mergeCell ref="J697:J698"/>
    <mergeCell ref="K697:K698"/>
    <mergeCell ref="L697:L698"/>
    <mergeCell ref="M697:M698"/>
    <mergeCell ref="N697:N698"/>
    <mergeCell ref="O697:O698"/>
    <mergeCell ref="P697:P698"/>
    <mergeCell ref="B687:B688"/>
    <mergeCell ref="J687:J688"/>
    <mergeCell ref="K687:K688"/>
    <mergeCell ref="L687:L688"/>
    <mergeCell ref="M687:M688"/>
    <mergeCell ref="N687:N688"/>
    <mergeCell ref="O687:O688"/>
    <mergeCell ref="P687:P688"/>
    <mergeCell ref="B689:B690"/>
    <mergeCell ref="J689:J690"/>
    <mergeCell ref="K689:K690"/>
    <mergeCell ref="L689:L690"/>
    <mergeCell ref="M689:M690"/>
    <mergeCell ref="N689:N690"/>
    <mergeCell ref="O689:O690"/>
    <mergeCell ref="P689:P690"/>
    <mergeCell ref="B691:B692"/>
    <mergeCell ref="J691:J692"/>
    <mergeCell ref="K691:K692"/>
    <mergeCell ref="L691:L692"/>
    <mergeCell ref="M691:M692"/>
    <mergeCell ref="N691:N692"/>
    <mergeCell ref="O691:O692"/>
    <mergeCell ref="P691:P692"/>
    <mergeCell ref="B681:B682"/>
    <mergeCell ref="J681:J682"/>
    <mergeCell ref="K681:K682"/>
    <mergeCell ref="L681:L682"/>
    <mergeCell ref="M681:M682"/>
    <mergeCell ref="N681:N682"/>
    <mergeCell ref="O681:O682"/>
    <mergeCell ref="P681:P682"/>
    <mergeCell ref="B683:B684"/>
    <mergeCell ref="J683:J684"/>
    <mergeCell ref="K683:K684"/>
    <mergeCell ref="L683:L684"/>
    <mergeCell ref="M683:M684"/>
    <mergeCell ref="N683:N684"/>
    <mergeCell ref="O683:O684"/>
    <mergeCell ref="P683:P684"/>
    <mergeCell ref="B685:B686"/>
    <mergeCell ref="J685:J686"/>
    <mergeCell ref="K685:K686"/>
    <mergeCell ref="L685:L686"/>
    <mergeCell ref="M685:M686"/>
    <mergeCell ref="N685:N686"/>
    <mergeCell ref="O685:O686"/>
    <mergeCell ref="P685:P686"/>
    <mergeCell ref="B675:B676"/>
    <mergeCell ref="J675:J676"/>
    <mergeCell ref="K675:K676"/>
    <mergeCell ref="L675:L676"/>
    <mergeCell ref="M675:M676"/>
    <mergeCell ref="N675:N676"/>
    <mergeCell ref="O675:O676"/>
    <mergeCell ref="P675:P676"/>
    <mergeCell ref="B677:B678"/>
    <mergeCell ref="J677:J678"/>
    <mergeCell ref="K677:K678"/>
    <mergeCell ref="L677:L678"/>
    <mergeCell ref="M677:M678"/>
    <mergeCell ref="N677:N678"/>
    <mergeCell ref="O677:O678"/>
    <mergeCell ref="P677:P678"/>
    <mergeCell ref="B679:B680"/>
    <mergeCell ref="J679:J680"/>
    <mergeCell ref="K679:K680"/>
    <mergeCell ref="L679:L680"/>
    <mergeCell ref="M679:M680"/>
    <mergeCell ref="N679:N680"/>
    <mergeCell ref="O679:O680"/>
    <mergeCell ref="P679:P680"/>
    <mergeCell ref="B669:B670"/>
    <mergeCell ref="J669:J670"/>
    <mergeCell ref="K669:K670"/>
    <mergeCell ref="L669:L670"/>
    <mergeCell ref="M669:M670"/>
    <mergeCell ref="N669:N670"/>
    <mergeCell ref="O669:O670"/>
    <mergeCell ref="P669:P670"/>
    <mergeCell ref="B671:B672"/>
    <mergeCell ref="J671:J672"/>
    <mergeCell ref="K671:K672"/>
    <mergeCell ref="L671:L672"/>
    <mergeCell ref="M671:M672"/>
    <mergeCell ref="N671:N672"/>
    <mergeCell ref="O671:O672"/>
    <mergeCell ref="P671:P672"/>
    <mergeCell ref="B673:B674"/>
    <mergeCell ref="J673:J674"/>
    <mergeCell ref="K673:K674"/>
    <mergeCell ref="L673:L674"/>
    <mergeCell ref="M673:M674"/>
    <mergeCell ref="N673:N674"/>
    <mergeCell ref="O673:O674"/>
    <mergeCell ref="P673:P674"/>
    <mergeCell ref="B662:B663"/>
    <mergeCell ref="J662:J663"/>
    <mergeCell ref="K662:K663"/>
    <mergeCell ref="L662:L663"/>
    <mergeCell ref="M662:M663"/>
    <mergeCell ref="N662:N663"/>
    <mergeCell ref="O662:O663"/>
    <mergeCell ref="P662:P663"/>
    <mergeCell ref="B664:B665"/>
    <mergeCell ref="J664:J665"/>
    <mergeCell ref="K664:K665"/>
    <mergeCell ref="L664:L665"/>
    <mergeCell ref="M664:M665"/>
    <mergeCell ref="N664:N665"/>
    <mergeCell ref="O664:O665"/>
    <mergeCell ref="P664:P665"/>
    <mergeCell ref="B667:B668"/>
    <mergeCell ref="J667:J668"/>
    <mergeCell ref="K667:K668"/>
    <mergeCell ref="L667:L668"/>
    <mergeCell ref="M667:M668"/>
    <mergeCell ref="N667:N668"/>
    <mergeCell ref="O667:O668"/>
    <mergeCell ref="P667:P668"/>
    <mergeCell ref="B656:B657"/>
    <mergeCell ref="J656:J657"/>
    <mergeCell ref="K656:K657"/>
    <mergeCell ref="L656:L657"/>
    <mergeCell ref="M656:M657"/>
    <mergeCell ref="N656:N657"/>
    <mergeCell ref="O656:O657"/>
    <mergeCell ref="P656:P657"/>
    <mergeCell ref="B658:B659"/>
    <mergeCell ref="J658:J659"/>
    <mergeCell ref="K658:K659"/>
    <mergeCell ref="L658:L659"/>
    <mergeCell ref="M658:M659"/>
    <mergeCell ref="N658:N659"/>
    <mergeCell ref="O658:O659"/>
    <mergeCell ref="P658:P659"/>
    <mergeCell ref="B660:B661"/>
    <mergeCell ref="J660:J661"/>
    <mergeCell ref="K660:K661"/>
    <mergeCell ref="L660:L661"/>
    <mergeCell ref="M660:M661"/>
    <mergeCell ref="N660:N661"/>
    <mergeCell ref="O660:O661"/>
    <mergeCell ref="P660:P661"/>
    <mergeCell ref="B650:B651"/>
    <mergeCell ref="J650:J651"/>
    <mergeCell ref="K650:K651"/>
    <mergeCell ref="L650:L651"/>
    <mergeCell ref="M650:M651"/>
    <mergeCell ref="N650:N651"/>
    <mergeCell ref="O650:O651"/>
    <mergeCell ref="P650:P651"/>
    <mergeCell ref="B652:B653"/>
    <mergeCell ref="J652:J653"/>
    <mergeCell ref="K652:K653"/>
    <mergeCell ref="L652:L653"/>
    <mergeCell ref="M652:M653"/>
    <mergeCell ref="N652:N653"/>
    <mergeCell ref="O652:O653"/>
    <mergeCell ref="P652:P653"/>
    <mergeCell ref="B654:B655"/>
    <mergeCell ref="J654:J655"/>
    <mergeCell ref="K654:K655"/>
    <mergeCell ref="L654:L655"/>
    <mergeCell ref="M654:M655"/>
    <mergeCell ref="N654:N655"/>
    <mergeCell ref="O654:O655"/>
    <mergeCell ref="P654:P655"/>
    <mergeCell ref="B644:B645"/>
    <mergeCell ref="J644:J645"/>
    <mergeCell ref="K644:K645"/>
    <mergeCell ref="L644:L645"/>
    <mergeCell ref="M644:M645"/>
    <mergeCell ref="N644:N645"/>
    <mergeCell ref="O644:O645"/>
    <mergeCell ref="P644:P645"/>
    <mergeCell ref="B646:B647"/>
    <mergeCell ref="J646:J647"/>
    <mergeCell ref="K646:K647"/>
    <mergeCell ref="L646:L647"/>
    <mergeCell ref="M646:M647"/>
    <mergeCell ref="N646:N647"/>
    <mergeCell ref="O646:O647"/>
    <mergeCell ref="P646:P647"/>
    <mergeCell ref="B648:B649"/>
    <mergeCell ref="J648:J649"/>
    <mergeCell ref="K648:K649"/>
    <mergeCell ref="L648:L649"/>
    <mergeCell ref="M648:M649"/>
    <mergeCell ref="N648:N649"/>
    <mergeCell ref="O648:O649"/>
    <mergeCell ref="P648:P649"/>
    <mergeCell ref="B638:B639"/>
    <mergeCell ref="J638:J639"/>
    <mergeCell ref="K638:K639"/>
    <mergeCell ref="L638:L639"/>
    <mergeCell ref="M638:M639"/>
    <mergeCell ref="N638:N639"/>
    <mergeCell ref="O638:O639"/>
    <mergeCell ref="P638:P639"/>
    <mergeCell ref="B640:B641"/>
    <mergeCell ref="J640:J641"/>
    <mergeCell ref="K640:K641"/>
    <mergeCell ref="L640:L641"/>
    <mergeCell ref="M640:M641"/>
    <mergeCell ref="N640:N641"/>
    <mergeCell ref="O640:O641"/>
    <mergeCell ref="P640:P641"/>
    <mergeCell ref="B642:B643"/>
    <mergeCell ref="J642:J643"/>
    <mergeCell ref="K642:K643"/>
    <mergeCell ref="L642:L643"/>
    <mergeCell ref="M642:M643"/>
    <mergeCell ref="N642:N643"/>
    <mergeCell ref="O642:O643"/>
    <mergeCell ref="P642:P643"/>
    <mergeCell ref="B632:B633"/>
    <mergeCell ref="J632:J633"/>
    <mergeCell ref="K632:K633"/>
    <mergeCell ref="L632:L633"/>
    <mergeCell ref="M632:M633"/>
    <mergeCell ref="N632:N633"/>
    <mergeCell ref="O632:O633"/>
    <mergeCell ref="P632:P633"/>
    <mergeCell ref="B634:B635"/>
    <mergeCell ref="J634:J635"/>
    <mergeCell ref="K634:K635"/>
    <mergeCell ref="L634:L635"/>
    <mergeCell ref="M634:M635"/>
    <mergeCell ref="N634:N635"/>
    <mergeCell ref="O634:O635"/>
    <mergeCell ref="P634:P635"/>
    <mergeCell ref="B636:B637"/>
    <mergeCell ref="J636:J637"/>
    <mergeCell ref="K636:K637"/>
    <mergeCell ref="L636:L637"/>
    <mergeCell ref="M636:M637"/>
    <mergeCell ref="N636:N637"/>
    <mergeCell ref="O636:O637"/>
    <mergeCell ref="P636:P637"/>
    <mergeCell ref="B629:B630"/>
    <mergeCell ref="J629:J630"/>
    <mergeCell ref="K629:K630"/>
    <mergeCell ref="L629:L630"/>
    <mergeCell ref="M629:M630"/>
    <mergeCell ref="N629:N630"/>
    <mergeCell ref="O629:O630"/>
    <mergeCell ref="P629:P630"/>
    <mergeCell ref="B623:B624"/>
    <mergeCell ref="J623:J624"/>
    <mergeCell ref="K623:K624"/>
    <mergeCell ref="L623:L624"/>
    <mergeCell ref="M623:M624"/>
    <mergeCell ref="N623:N624"/>
    <mergeCell ref="O623:O624"/>
    <mergeCell ref="P623:P624"/>
    <mergeCell ref="B625:B626"/>
    <mergeCell ref="J625:J626"/>
    <mergeCell ref="K625:K626"/>
    <mergeCell ref="L625:L626"/>
    <mergeCell ref="M625:M626"/>
    <mergeCell ref="N625:N626"/>
    <mergeCell ref="O625:O626"/>
    <mergeCell ref="P625:P626"/>
    <mergeCell ref="B627:B628"/>
    <mergeCell ref="J627:J628"/>
    <mergeCell ref="K627:K628"/>
    <mergeCell ref="L627:L628"/>
    <mergeCell ref="M627:M628"/>
    <mergeCell ref="N627:N628"/>
    <mergeCell ref="O627:O628"/>
    <mergeCell ref="P627:P628"/>
    <mergeCell ref="B617:B618"/>
    <mergeCell ref="J617:J618"/>
    <mergeCell ref="K617:K618"/>
    <mergeCell ref="L617:L618"/>
    <mergeCell ref="M617:M618"/>
    <mergeCell ref="N617:N618"/>
    <mergeCell ref="O617:O618"/>
    <mergeCell ref="P617:P618"/>
    <mergeCell ref="B619:B620"/>
    <mergeCell ref="J619:J620"/>
    <mergeCell ref="K619:K620"/>
    <mergeCell ref="L619:L620"/>
    <mergeCell ref="M619:M620"/>
    <mergeCell ref="N619:N620"/>
    <mergeCell ref="O619:O620"/>
    <mergeCell ref="P619:P620"/>
    <mergeCell ref="B621:B622"/>
    <mergeCell ref="J621:J622"/>
    <mergeCell ref="K621:K622"/>
    <mergeCell ref="L621:L622"/>
    <mergeCell ref="M621:M622"/>
    <mergeCell ref="N621:N622"/>
    <mergeCell ref="O621:O622"/>
    <mergeCell ref="P621:P622"/>
    <mergeCell ref="B611:B612"/>
    <mergeCell ref="J611:J612"/>
    <mergeCell ref="K611:K612"/>
    <mergeCell ref="L611:L612"/>
    <mergeCell ref="M611:M612"/>
    <mergeCell ref="N611:N612"/>
    <mergeCell ref="O611:O612"/>
    <mergeCell ref="P611:P612"/>
    <mergeCell ref="B613:B614"/>
    <mergeCell ref="J613:J614"/>
    <mergeCell ref="K613:K614"/>
    <mergeCell ref="L613:L614"/>
    <mergeCell ref="M613:M614"/>
    <mergeCell ref="N613:N614"/>
    <mergeCell ref="O613:O614"/>
    <mergeCell ref="P613:P614"/>
    <mergeCell ref="B615:B616"/>
    <mergeCell ref="J615:J616"/>
    <mergeCell ref="K615:K616"/>
    <mergeCell ref="L615:L616"/>
    <mergeCell ref="M615:M616"/>
    <mergeCell ref="N615:N616"/>
    <mergeCell ref="O615:O616"/>
    <mergeCell ref="P615:P616"/>
    <mergeCell ref="B605:B606"/>
    <mergeCell ref="J605:J606"/>
    <mergeCell ref="K605:K606"/>
    <mergeCell ref="L605:L606"/>
    <mergeCell ref="M605:M606"/>
    <mergeCell ref="N605:N606"/>
    <mergeCell ref="O605:O606"/>
    <mergeCell ref="P605:P606"/>
    <mergeCell ref="B607:B608"/>
    <mergeCell ref="J607:J608"/>
    <mergeCell ref="K607:K608"/>
    <mergeCell ref="L607:L608"/>
    <mergeCell ref="M607:M608"/>
    <mergeCell ref="N607:N608"/>
    <mergeCell ref="O607:O608"/>
    <mergeCell ref="P607:P608"/>
    <mergeCell ref="B609:B610"/>
    <mergeCell ref="J609:J610"/>
    <mergeCell ref="K609:K610"/>
    <mergeCell ref="L609:L610"/>
    <mergeCell ref="M609:M610"/>
    <mergeCell ref="N609:N610"/>
    <mergeCell ref="O609:O610"/>
    <mergeCell ref="P609:P610"/>
    <mergeCell ref="B599:B600"/>
    <mergeCell ref="J599:J600"/>
    <mergeCell ref="K599:K600"/>
    <mergeCell ref="L599:L600"/>
    <mergeCell ref="M599:M600"/>
    <mergeCell ref="N599:N600"/>
    <mergeCell ref="O599:O600"/>
    <mergeCell ref="P599:P600"/>
    <mergeCell ref="B601:B602"/>
    <mergeCell ref="J601:J602"/>
    <mergeCell ref="K601:K602"/>
    <mergeCell ref="L601:L602"/>
    <mergeCell ref="M601:M602"/>
    <mergeCell ref="N601:N602"/>
    <mergeCell ref="O601:O602"/>
    <mergeCell ref="P601:P602"/>
    <mergeCell ref="B603:B604"/>
    <mergeCell ref="J603:J604"/>
    <mergeCell ref="K603:K604"/>
    <mergeCell ref="L603:L604"/>
    <mergeCell ref="M603:M604"/>
    <mergeCell ref="N603:N604"/>
    <mergeCell ref="O603:O604"/>
    <mergeCell ref="P603:P604"/>
    <mergeCell ref="B592:B593"/>
    <mergeCell ref="J592:J593"/>
    <mergeCell ref="K592:K593"/>
    <mergeCell ref="L592:L593"/>
    <mergeCell ref="M592:M593"/>
    <mergeCell ref="N592:N593"/>
    <mergeCell ref="O592:O593"/>
    <mergeCell ref="P592:P593"/>
    <mergeCell ref="B594:B595"/>
    <mergeCell ref="J594:J595"/>
    <mergeCell ref="K594:K595"/>
    <mergeCell ref="L594:L595"/>
    <mergeCell ref="M594:M595"/>
    <mergeCell ref="N594:N595"/>
    <mergeCell ref="O594:O595"/>
    <mergeCell ref="P594:P595"/>
    <mergeCell ref="B597:B598"/>
    <mergeCell ref="J597:J598"/>
    <mergeCell ref="K597:K598"/>
    <mergeCell ref="L597:L598"/>
    <mergeCell ref="M597:M598"/>
    <mergeCell ref="N597:N598"/>
    <mergeCell ref="O597:O598"/>
    <mergeCell ref="P597:P598"/>
    <mergeCell ref="B586:B587"/>
    <mergeCell ref="J586:J587"/>
    <mergeCell ref="K586:K587"/>
    <mergeCell ref="L586:L587"/>
    <mergeCell ref="M586:M587"/>
    <mergeCell ref="N586:N587"/>
    <mergeCell ref="O586:O587"/>
    <mergeCell ref="P586:P587"/>
    <mergeCell ref="B588:B589"/>
    <mergeCell ref="J588:J589"/>
    <mergeCell ref="K588:K589"/>
    <mergeCell ref="L588:L589"/>
    <mergeCell ref="M588:M589"/>
    <mergeCell ref="N588:N589"/>
    <mergeCell ref="O588:O589"/>
    <mergeCell ref="P588:P589"/>
    <mergeCell ref="B590:B591"/>
    <mergeCell ref="J590:J591"/>
    <mergeCell ref="K590:K591"/>
    <mergeCell ref="L590:L591"/>
    <mergeCell ref="M590:M591"/>
    <mergeCell ref="N590:N591"/>
    <mergeCell ref="O590:O591"/>
    <mergeCell ref="P590:P591"/>
    <mergeCell ref="B580:B581"/>
    <mergeCell ref="J580:J581"/>
    <mergeCell ref="K580:K581"/>
    <mergeCell ref="L580:L581"/>
    <mergeCell ref="M580:M581"/>
    <mergeCell ref="N580:N581"/>
    <mergeCell ref="O580:O581"/>
    <mergeCell ref="P580:P581"/>
    <mergeCell ref="B582:B583"/>
    <mergeCell ref="J582:J583"/>
    <mergeCell ref="K582:K583"/>
    <mergeCell ref="L582:L583"/>
    <mergeCell ref="M582:M583"/>
    <mergeCell ref="N582:N583"/>
    <mergeCell ref="O582:O583"/>
    <mergeCell ref="P582:P583"/>
    <mergeCell ref="B584:B585"/>
    <mergeCell ref="J584:J585"/>
    <mergeCell ref="K584:K585"/>
    <mergeCell ref="L584:L585"/>
    <mergeCell ref="M584:M585"/>
    <mergeCell ref="N584:N585"/>
    <mergeCell ref="O584:O585"/>
    <mergeCell ref="P584:P585"/>
    <mergeCell ref="B574:B575"/>
    <mergeCell ref="J574:J575"/>
    <mergeCell ref="K574:K575"/>
    <mergeCell ref="L574:L575"/>
    <mergeCell ref="M574:M575"/>
    <mergeCell ref="N574:N575"/>
    <mergeCell ref="O574:O575"/>
    <mergeCell ref="P574:P575"/>
    <mergeCell ref="B576:B577"/>
    <mergeCell ref="J576:J577"/>
    <mergeCell ref="K576:K577"/>
    <mergeCell ref="L576:L577"/>
    <mergeCell ref="M576:M577"/>
    <mergeCell ref="N576:N577"/>
    <mergeCell ref="O576:O577"/>
    <mergeCell ref="P576:P577"/>
    <mergeCell ref="B578:B579"/>
    <mergeCell ref="J578:J579"/>
    <mergeCell ref="K578:K579"/>
    <mergeCell ref="L578:L579"/>
    <mergeCell ref="M578:M579"/>
    <mergeCell ref="N578:N579"/>
    <mergeCell ref="O578:O579"/>
    <mergeCell ref="P578:P579"/>
    <mergeCell ref="N568:N569"/>
    <mergeCell ref="O568:O569"/>
    <mergeCell ref="P568:P569"/>
    <mergeCell ref="B570:B571"/>
    <mergeCell ref="J570:J571"/>
    <mergeCell ref="K570:K571"/>
    <mergeCell ref="L570:L571"/>
    <mergeCell ref="M570:M571"/>
    <mergeCell ref="N570:N571"/>
    <mergeCell ref="O570:O571"/>
    <mergeCell ref="P570:P571"/>
    <mergeCell ref="B572:B573"/>
    <mergeCell ref="J572:J573"/>
    <mergeCell ref="K572:K573"/>
    <mergeCell ref="L572:L573"/>
    <mergeCell ref="M572:M573"/>
    <mergeCell ref="N572:N573"/>
    <mergeCell ref="O572:O573"/>
    <mergeCell ref="P572:P573"/>
    <mergeCell ref="J8:J9"/>
    <mergeCell ref="K8:K9"/>
    <mergeCell ref="K10:K11"/>
    <mergeCell ref="J10:J11"/>
    <mergeCell ref="J12:J13"/>
    <mergeCell ref="K12:K13"/>
    <mergeCell ref="K2:K3"/>
    <mergeCell ref="J2:J3"/>
    <mergeCell ref="J4:J5"/>
    <mergeCell ref="K4:K5"/>
    <mergeCell ref="J6:J7"/>
    <mergeCell ref="K6:K7"/>
    <mergeCell ref="B568:B569"/>
    <mergeCell ref="J568:J569"/>
    <mergeCell ref="K568:K569"/>
    <mergeCell ref="L568:L569"/>
    <mergeCell ref="M568:M569"/>
    <mergeCell ref="B16:B17"/>
    <mergeCell ref="B14:B15"/>
    <mergeCell ref="B12:B13"/>
    <mergeCell ref="J20:J21"/>
    <mergeCell ref="K20:K21"/>
    <mergeCell ref="J32:J33"/>
    <mergeCell ref="K32:K33"/>
    <mergeCell ref="J30:J31"/>
    <mergeCell ref="K30:K31"/>
    <mergeCell ref="J28:J29"/>
    <mergeCell ref="K28:K29"/>
    <mergeCell ref="J26:J27"/>
    <mergeCell ref="K26:K27"/>
    <mergeCell ref="J14:J15"/>
    <mergeCell ref="K14:K15"/>
    <mergeCell ref="J16:J17"/>
    <mergeCell ref="K16:K17"/>
    <mergeCell ref="J18:J19"/>
    <mergeCell ref="K18:K19"/>
    <mergeCell ref="M2:M3"/>
    <mergeCell ref="P2:P3"/>
    <mergeCell ref="N2:N3"/>
    <mergeCell ref="O2:O3"/>
    <mergeCell ref="L4:L5"/>
    <mergeCell ref="M4:M5"/>
    <mergeCell ref="N4:N5"/>
    <mergeCell ref="O4:O5"/>
    <mergeCell ref="P4:P5"/>
    <mergeCell ref="B34:B35"/>
    <mergeCell ref="B24:B25"/>
    <mergeCell ref="B22:B23"/>
    <mergeCell ref="B20:B21"/>
    <mergeCell ref="B26:B27"/>
    <mergeCell ref="L2:L3"/>
    <mergeCell ref="L6:L7"/>
    <mergeCell ref="L10:L11"/>
    <mergeCell ref="L14:L15"/>
    <mergeCell ref="L18:L19"/>
    <mergeCell ref="B10:B11"/>
    <mergeCell ref="B8:B9"/>
    <mergeCell ref="B6:B7"/>
    <mergeCell ref="B28:B29"/>
    <mergeCell ref="B30:B31"/>
    <mergeCell ref="B32:B33"/>
    <mergeCell ref="J24:J25"/>
    <mergeCell ref="K24:K25"/>
    <mergeCell ref="J22:J23"/>
    <mergeCell ref="K22:K23"/>
    <mergeCell ref="B4:B5"/>
    <mergeCell ref="B2:B3"/>
    <mergeCell ref="B18:B19"/>
    <mergeCell ref="M10:M11"/>
    <mergeCell ref="N10:N11"/>
    <mergeCell ref="O10:O11"/>
    <mergeCell ref="P10:P11"/>
    <mergeCell ref="L12:L13"/>
    <mergeCell ref="M12:M13"/>
    <mergeCell ref="N12:N13"/>
    <mergeCell ref="O12:O13"/>
    <mergeCell ref="P12:P13"/>
    <mergeCell ref="M6:M7"/>
    <mergeCell ref="N6:N7"/>
    <mergeCell ref="O6:O7"/>
    <mergeCell ref="P6:P7"/>
    <mergeCell ref="L8:L9"/>
    <mergeCell ref="M8:M9"/>
    <mergeCell ref="N8:N9"/>
    <mergeCell ref="O8:O9"/>
    <mergeCell ref="P8:P9"/>
    <mergeCell ref="M18:M19"/>
    <mergeCell ref="N18:N19"/>
    <mergeCell ref="O18:O19"/>
    <mergeCell ref="P18:P19"/>
    <mergeCell ref="L20:L21"/>
    <mergeCell ref="M20:M21"/>
    <mergeCell ref="N20:N21"/>
    <mergeCell ref="O20:O21"/>
    <mergeCell ref="P20:P21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L22:L23"/>
    <mergeCell ref="M22:M23"/>
    <mergeCell ref="N22:N23"/>
    <mergeCell ref="O22:O23"/>
    <mergeCell ref="P22:P23"/>
    <mergeCell ref="L24:L25"/>
    <mergeCell ref="M24:M25"/>
    <mergeCell ref="N24:N25"/>
    <mergeCell ref="O24:O25"/>
    <mergeCell ref="P24:P25"/>
    <mergeCell ref="J34:J35"/>
    <mergeCell ref="L37:L38"/>
    <mergeCell ref="M37:M38"/>
    <mergeCell ref="N37:N38"/>
    <mergeCell ref="O37:O38"/>
    <mergeCell ref="P37:P38"/>
    <mergeCell ref="L34:L35"/>
    <mergeCell ref="M34:M35"/>
    <mergeCell ref="N34:N35"/>
    <mergeCell ref="O34:O35"/>
    <mergeCell ref="P34:P35"/>
    <mergeCell ref="K34:K35"/>
    <mergeCell ref="L30:L31"/>
    <mergeCell ref="M30:M31"/>
    <mergeCell ref="N30:N31"/>
    <mergeCell ref="O30:O31"/>
    <mergeCell ref="P30:P31"/>
    <mergeCell ref="L32:L33"/>
    <mergeCell ref="M32:M33"/>
    <mergeCell ref="N32:N33"/>
    <mergeCell ref="O32:O33"/>
    <mergeCell ref="P32:P33"/>
    <mergeCell ref="L43:L44"/>
    <mergeCell ref="M43:M44"/>
    <mergeCell ref="N43:N44"/>
    <mergeCell ref="O43:O44"/>
    <mergeCell ref="P43:P44"/>
    <mergeCell ref="L45:L46"/>
    <mergeCell ref="M45:M46"/>
    <mergeCell ref="N45:N46"/>
    <mergeCell ref="O45:O46"/>
    <mergeCell ref="P45:P46"/>
    <mergeCell ref="L39:L40"/>
    <mergeCell ref="M39:M40"/>
    <mergeCell ref="N39:N40"/>
    <mergeCell ref="O39:O40"/>
    <mergeCell ref="P39:P40"/>
    <mergeCell ref="L41:L42"/>
    <mergeCell ref="M41:M42"/>
    <mergeCell ref="N41:N42"/>
    <mergeCell ref="O41:O42"/>
    <mergeCell ref="P41:P42"/>
    <mergeCell ref="L51:L52"/>
    <mergeCell ref="M51:M52"/>
    <mergeCell ref="N51:N52"/>
    <mergeCell ref="O51:O52"/>
    <mergeCell ref="P51:P52"/>
    <mergeCell ref="L53:L54"/>
    <mergeCell ref="M53:M54"/>
    <mergeCell ref="N53:N54"/>
    <mergeCell ref="O53:O54"/>
    <mergeCell ref="P53:P54"/>
    <mergeCell ref="L47:L48"/>
    <mergeCell ref="M47:M48"/>
    <mergeCell ref="N47:N48"/>
    <mergeCell ref="O47:O48"/>
    <mergeCell ref="P47:P48"/>
    <mergeCell ref="L49:L50"/>
    <mergeCell ref="M49:M50"/>
    <mergeCell ref="N49:N50"/>
    <mergeCell ref="O49:O50"/>
    <mergeCell ref="P49:P50"/>
    <mergeCell ref="L59:L60"/>
    <mergeCell ref="M59:M60"/>
    <mergeCell ref="N59:N60"/>
    <mergeCell ref="O59:O60"/>
    <mergeCell ref="P59:P60"/>
    <mergeCell ref="L61:L62"/>
    <mergeCell ref="M61:M62"/>
    <mergeCell ref="N61:N62"/>
    <mergeCell ref="O61:O62"/>
    <mergeCell ref="P61:P62"/>
    <mergeCell ref="L55:L56"/>
    <mergeCell ref="M55:M56"/>
    <mergeCell ref="N55:N56"/>
    <mergeCell ref="O55:O56"/>
    <mergeCell ref="P55:P56"/>
    <mergeCell ref="L57:L58"/>
    <mergeCell ref="M57:M58"/>
    <mergeCell ref="N57:N58"/>
    <mergeCell ref="O57:O58"/>
    <mergeCell ref="P57:P58"/>
    <mergeCell ref="L67:L68"/>
    <mergeCell ref="M67:M68"/>
    <mergeCell ref="N67:N68"/>
    <mergeCell ref="O67:O68"/>
    <mergeCell ref="P67:P68"/>
    <mergeCell ref="L69:L70"/>
    <mergeCell ref="M69:M70"/>
    <mergeCell ref="N69:N70"/>
    <mergeCell ref="O69:O70"/>
    <mergeCell ref="P69:P70"/>
    <mergeCell ref="L63:L64"/>
    <mergeCell ref="M63:M64"/>
    <mergeCell ref="N63:N64"/>
    <mergeCell ref="O63:O64"/>
    <mergeCell ref="P63:P64"/>
    <mergeCell ref="L65:L66"/>
    <mergeCell ref="M65:M66"/>
    <mergeCell ref="N65:N66"/>
    <mergeCell ref="O65:O66"/>
    <mergeCell ref="P65:P66"/>
    <mergeCell ref="L76:L77"/>
    <mergeCell ref="M76:M77"/>
    <mergeCell ref="N76:N77"/>
    <mergeCell ref="O76:O77"/>
    <mergeCell ref="P76:P77"/>
    <mergeCell ref="L78:L79"/>
    <mergeCell ref="M78:M79"/>
    <mergeCell ref="N78:N79"/>
    <mergeCell ref="O78:O79"/>
    <mergeCell ref="P78:P79"/>
    <mergeCell ref="L72:L73"/>
    <mergeCell ref="M72:M73"/>
    <mergeCell ref="N72:N73"/>
    <mergeCell ref="O72:O73"/>
    <mergeCell ref="P72:P73"/>
    <mergeCell ref="L74:L75"/>
    <mergeCell ref="M74:M75"/>
    <mergeCell ref="N74:N75"/>
    <mergeCell ref="O74:O75"/>
    <mergeCell ref="P74:P75"/>
    <mergeCell ref="L84:L85"/>
    <mergeCell ref="M84:M85"/>
    <mergeCell ref="N84:N85"/>
    <mergeCell ref="O84:O85"/>
    <mergeCell ref="P84:P85"/>
    <mergeCell ref="L86:L87"/>
    <mergeCell ref="M86:M87"/>
    <mergeCell ref="N86:N87"/>
    <mergeCell ref="O86:O87"/>
    <mergeCell ref="P86:P87"/>
    <mergeCell ref="L80:L81"/>
    <mergeCell ref="M80:M81"/>
    <mergeCell ref="N80:N81"/>
    <mergeCell ref="O80:O81"/>
    <mergeCell ref="P80:P81"/>
    <mergeCell ref="L82:L83"/>
    <mergeCell ref="M82:M83"/>
    <mergeCell ref="N82:N83"/>
    <mergeCell ref="O82:O83"/>
    <mergeCell ref="P82:P83"/>
    <mergeCell ref="L92:L93"/>
    <mergeCell ref="M92:M93"/>
    <mergeCell ref="N92:N93"/>
    <mergeCell ref="O92:O93"/>
    <mergeCell ref="P92:P93"/>
    <mergeCell ref="L94:L95"/>
    <mergeCell ref="M94:M95"/>
    <mergeCell ref="N94:N95"/>
    <mergeCell ref="O94:O95"/>
    <mergeCell ref="P94:P95"/>
    <mergeCell ref="L88:L89"/>
    <mergeCell ref="M88:M89"/>
    <mergeCell ref="N88:N89"/>
    <mergeCell ref="O88:O89"/>
    <mergeCell ref="P88:P89"/>
    <mergeCell ref="L90:L91"/>
    <mergeCell ref="M90:M91"/>
    <mergeCell ref="N90:N91"/>
    <mergeCell ref="O90:O91"/>
    <mergeCell ref="P90:P91"/>
    <mergeCell ref="L100:L101"/>
    <mergeCell ref="M100:M101"/>
    <mergeCell ref="N100:N101"/>
    <mergeCell ref="O100:O101"/>
    <mergeCell ref="P100:P101"/>
    <mergeCell ref="L102:L103"/>
    <mergeCell ref="M102:M103"/>
    <mergeCell ref="N102:N103"/>
    <mergeCell ref="O102:O103"/>
    <mergeCell ref="P102:P103"/>
    <mergeCell ref="L96:L97"/>
    <mergeCell ref="M96:M97"/>
    <mergeCell ref="N96:N97"/>
    <mergeCell ref="O96:O97"/>
    <mergeCell ref="P96:P97"/>
    <mergeCell ref="L98:L99"/>
    <mergeCell ref="M98:M99"/>
    <mergeCell ref="N98:N99"/>
    <mergeCell ref="O98:O99"/>
    <mergeCell ref="P98:P99"/>
    <mergeCell ref="L109:L110"/>
    <mergeCell ref="M109:M110"/>
    <mergeCell ref="N109:N110"/>
    <mergeCell ref="O109:O110"/>
    <mergeCell ref="P109:P110"/>
    <mergeCell ref="L111:L112"/>
    <mergeCell ref="M111:M112"/>
    <mergeCell ref="N111:N112"/>
    <mergeCell ref="O111:O112"/>
    <mergeCell ref="P111:P112"/>
    <mergeCell ref="L104:L105"/>
    <mergeCell ref="M104:M105"/>
    <mergeCell ref="N104:N105"/>
    <mergeCell ref="O104:O105"/>
    <mergeCell ref="P104:P105"/>
    <mergeCell ref="L107:L108"/>
    <mergeCell ref="M107:M108"/>
    <mergeCell ref="N107:N108"/>
    <mergeCell ref="O107:O108"/>
    <mergeCell ref="P107:P108"/>
    <mergeCell ref="L117:L118"/>
    <mergeCell ref="M117:M118"/>
    <mergeCell ref="N117:N118"/>
    <mergeCell ref="O117:O118"/>
    <mergeCell ref="P117:P118"/>
    <mergeCell ref="L119:L120"/>
    <mergeCell ref="M119:M120"/>
    <mergeCell ref="N119:N120"/>
    <mergeCell ref="O119:O120"/>
    <mergeCell ref="P119:P120"/>
    <mergeCell ref="L113:L114"/>
    <mergeCell ref="M113:M114"/>
    <mergeCell ref="N113:N114"/>
    <mergeCell ref="O113:O114"/>
    <mergeCell ref="P113:P114"/>
    <mergeCell ref="L115:L116"/>
    <mergeCell ref="M115:M116"/>
    <mergeCell ref="N115:N116"/>
    <mergeCell ref="O115:O116"/>
    <mergeCell ref="P115:P116"/>
    <mergeCell ref="L125:L126"/>
    <mergeCell ref="M125:M126"/>
    <mergeCell ref="N125:N126"/>
    <mergeCell ref="O125:O126"/>
    <mergeCell ref="P125:P126"/>
    <mergeCell ref="L127:L128"/>
    <mergeCell ref="M127:M128"/>
    <mergeCell ref="N127:N128"/>
    <mergeCell ref="O127:O128"/>
    <mergeCell ref="P127:P128"/>
    <mergeCell ref="L121:L122"/>
    <mergeCell ref="M121:M122"/>
    <mergeCell ref="N121:N122"/>
    <mergeCell ref="O121:O122"/>
    <mergeCell ref="P121:P122"/>
    <mergeCell ref="L123:L124"/>
    <mergeCell ref="M123:M124"/>
    <mergeCell ref="N123:N124"/>
    <mergeCell ref="O123:O124"/>
    <mergeCell ref="P123:P124"/>
    <mergeCell ref="L133:L134"/>
    <mergeCell ref="M133:M134"/>
    <mergeCell ref="N133:N134"/>
    <mergeCell ref="O133:O134"/>
    <mergeCell ref="P133:P134"/>
    <mergeCell ref="L135:L136"/>
    <mergeCell ref="M135:M136"/>
    <mergeCell ref="N135:N136"/>
    <mergeCell ref="O135:O136"/>
    <mergeCell ref="P135:P136"/>
    <mergeCell ref="L129:L130"/>
    <mergeCell ref="M129:M130"/>
    <mergeCell ref="N129:N130"/>
    <mergeCell ref="O129:O130"/>
    <mergeCell ref="P129:P130"/>
    <mergeCell ref="L131:L132"/>
    <mergeCell ref="M131:M132"/>
    <mergeCell ref="N131:N132"/>
    <mergeCell ref="O131:O132"/>
    <mergeCell ref="P131:P132"/>
    <mergeCell ref="L142:L143"/>
    <mergeCell ref="M142:M143"/>
    <mergeCell ref="N142:N143"/>
    <mergeCell ref="O142:O143"/>
    <mergeCell ref="P142:P143"/>
    <mergeCell ref="L144:L145"/>
    <mergeCell ref="M144:M145"/>
    <mergeCell ref="N144:N145"/>
    <mergeCell ref="O144:O145"/>
    <mergeCell ref="P144:P145"/>
    <mergeCell ref="L137:L138"/>
    <mergeCell ref="M137:M138"/>
    <mergeCell ref="N137:N138"/>
    <mergeCell ref="O137:O138"/>
    <mergeCell ref="P137:P138"/>
    <mergeCell ref="L139:L140"/>
    <mergeCell ref="M139:M140"/>
    <mergeCell ref="N139:N140"/>
    <mergeCell ref="O139:O140"/>
    <mergeCell ref="P139:P140"/>
    <mergeCell ref="L150:L151"/>
    <mergeCell ref="M150:M151"/>
    <mergeCell ref="N150:N151"/>
    <mergeCell ref="O150:O151"/>
    <mergeCell ref="P150:P151"/>
    <mergeCell ref="L152:L153"/>
    <mergeCell ref="M152:M153"/>
    <mergeCell ref="N152:N153"/>
    <mergeCell ref="O152:O153"/>
    <mergeCell ref="P152:P153"/>
    <mergeCell ref="L146:L147"/>
    <mergeCell ref="M146:M147"/>
    <mergeCell ref="N146:N147"/>
    <mergeCell ref="O146:O147"/>
    <mergeCell ref="P146:P147"/>
    <mergeCell ref="L148:L149"/>
    <mergeCell ref="M148:M149"/>
    <mergeCell ref="N148:N149"/>
    <mergeCell ref="O148:O149"/>
    <mergeCell ref="P148:P149"/>
    <mergeCell ref="L158:L159"/>
    <mergeCell ref="M158:M159"/>
    <mergeCell ref="N158:N159"/>
    <mergeCell ref="O158:O159"/>
    <mergeCell ref="P158:P159"/>
    <mergeCell ref="L160:L161"/>
    <mergeCell ref="M160:M161"/>
    <mergeCell ref="N160:N161"/>
    <mergeCell ref="O160:O161"/>
    <mergeCell ref="P160:P161"/>
    <mergeCell ref="L154:L155"/>
    <mergeCell ref="M154:M155"/>
    <mergeCell ref="N154:N155"/>
    <mergeCell ref="O154:O155"/>
    <mergeCell ref="P154:P155"/>
    <mergeCell ref="L156:L157"/>
    <mergeCell ref="M156:M157"/>
    <mergeCell ref="N156:N157"/>
    <mergeCell ref="O156:O157"/>
    <mergeCell ref="P156:P157"/>
    <mergeCell ref="L166:L167"/>
    <mergeCell ref="M166:M167"/>
    <mergeCell ref="N166:N167"/>
    <mergeCell ref="O166:O167"/>
    <mergeCell ref="P166:P167"/>
    <mergeCell ref="L168:L169"/>
    <mergeCell ref="M168:M169"/>
    <mergeCell ref="N168:N169"/>
    <mergeCell ref="O168:O169"/>
    <mergeCell ref="P168:P169"/>
    <mergeCell ref="L162:L163"/>
    <mergeCell ref="M162:M163"/>
    <mergeCell ref="N162:N163"/>
    <mergeCell ref="O162:O163"/>
    <mergeCell ref="P162:P163"/>
    <mergeCell ref="L164:L165"/>
    <mergeCell ref="M164:M165"/>
    <mergeCell ref="N164:N165"/>
    <mergeCell ref="O164:O165"/>
    <mergeCell ref="P164:P165"/>
    <mergeCell ref="L174:L175"/>
    <mergeCell ref="M174:M175"/>
    <mergeCell ref="N174:N175"/>
    <mergeCell ref="O174:O175"/>
    <mergeCell ref="P174:P175"/>
    <mergeCell ref="L177:L178"/>
    <mergeCell ref="M177:M178"/>
    <mergeCell ref="N177:N178"/>
    <mergeCell ref="O177:O178"/>
    <mergeCell ref="P177:P178"/>
    <mergeCell ref="L170:L171"/>
    <mergeCell ref="M170:M171"/>
    <mergeCell ref="N170:N171"/>
    <mergeCell ref="O170:O171"/>
    <mergeCell ref="P170:P171"/>
    <mergeCell ref="L172:L173"/>
    <mergeCell ref="M172:M173"/>
    <mergeCell ref="N172:N173"/>
    <mergeCell ref="O172:O173"/>
    <mergeCell ref="P172:P173"/>
    <mergeCell ref="L183:L184"/>
    <mergeCell ref="M183:M184"/>
    <mergeCell ref="N183:N184"/>
    <mergeCell ref="O183:O184"/>
    <mergeCell ref="P183:P184"/>
    <mergeCell ref="L185:L186"/>
    <mergeCell ref="M185:M186"/>
    <mergeCell ref="N185:N186"/>
    <mergeCell ref="O185:O186"/>
    <mergeCell ref="P185:P186"/>
    <mergeCell ref="L179:L180"/>
    <mergeCell ref="M179:M180"/>
    <mergeCell ref="N179:N180"/>
    <mergeCell ref="O179:O180"/>
    <mergeCell ref="P179:P180"/>
    <mergeCell ref="L181:L182"/>
    <mergeCell ref="M181:M182"/>
    <mergeCell ref="N181:N182"/>
    <mergeCell ref="O181:O182"/>
    <mergeCell ref="P181:P182"/>
    <mergeCell ref="L191:L192"/>
    <mergeCell ref="M191:M192"/>
    <mergeCell ref="N191:N192"/>
    <mergeCell ref="O191:O192"/>
    <mergeCell ref="P191:P192"/>
    <mergeCell ref="L193:L194"/>
    <mergeCell ref="M193:M194"/>
    <mergeCell ref="N193:N194"/>
    <mergeCell ref="O193:O194"/>
    <mergeCell ref="P193:P194"/>
    <mergeCell ref="L187:L188"/>
    <mergeCell ref="M187:M188"/>
    <mergeCell ref="N187:N188"/>
    <mergeCell ref="O187:O188"/>
    <mergeCell ref="P187:P188"/>
    <mergeCell ref="L189:L190"/>
    <mergeCell ref="M189:M190"/>
    <mergeCell ref="N189:N190"/>
    <mergeCell ref="O189:O190"/>
    <mergeCell ref="P189:P190"/>
    <mergeCell ref="L199:L200"/>
    <mergeCell ref="M199:M200"/>
    <mergeCell ref="N199:N200"/>
    <mergeCell ref="O199:O200"/>
    <mergeCell ref="P199:P200"/>
    <mergeCell ref="L201:L202"/>
    <mergeCell ref="M201:M202"/>
    <mergeCell ref="N201:N202"/>
    <mergeCell ref="O201:O202"/>
    <mergeCell ref="P201:P202"/>
    <mergeCell ref="L195:L196"/>
    <mergeCell ref="M195:M196"/>
    <mergeCell ref="N195:N196"/>
    <mergeCell ref="O195:O196"/>
    <mergeCell ref="P195:P196"/>
    <mergeCell ref="L197:L198"/>
    <mergeCell ref="M197:M198"/>
    <mergeCell ref="N197:N198"/>
    <mergeCell ref="O197:O198"/>
    <mergeCell ref="P197:P198"/>
    <mergeCell ref="L207:L208"/>
    <mergeCell ref="M207:M208"/>
    <mergeCell ref="N207:N208"/>
    <mergeCell ref="O207:O208"/>
    <mergeCell ref="P207:P208"/>
    <mergeCell ref="L209:L210"/>
    <mergeCell ref="M209:M210"/>
    <mergeCell ref="N209:N210"/>
    <mergeCell ref="O209:O210"/>
    <mergeCell ref="P209:P210"/>
    <mergeCell ref="L203:L204"/>
    <mergeCell ref="M203:M204"/>
    <mergeCell ref="N203:N204"/>
    <mergeCell ref="O203:O204"/>
    <mergeCell ref="P203:P204"/>
    <mergeCell ref="L205:L206"/>
    <mergeCell ref="M205:M206"/>
    <mergeCell ref="N205:N206"/>
    <mergeCell ref="O205:O206"/>
    <mergeCell ref="P205:P206"/>
    <mergeCell ref="L216:L217"/>
    <mergeCell ref="M216:M217"/>
    <mergeCell ref="N216:N217"/>
    <mergeCell ref="O216:O217"/>
    <mergeCell ref="P216:P217"/>
    <mergeCell ref="L218:L219"/>
    <mergeCell ref="M218:M219"/>
    <mergeCell ref="N218:N219"/>
    <mergeCell ref="O218:O219"/>
    <mergeCell ref="P218:P219"/>
    <mergeCell ref="L212:L213"/>
    <mergeCell ref="M212:M213"/>
    <mergeCell ref="N212:N213"/>
    <mergeCell ref="O212:O213"/>
    <mergeCell ref="P212:P213"/>
    <mergeCell ref="L214:L215"/>
    <mergeCell ref="M214:M215"/>
    <mergeCell ref="N214:N215"/>
    <mergeCell ref="O214:O215"/>
    <mergeCell ref="P214:P215"/>
    <mergeCell ref="L224:L225"/>
    <mergeCell ref="M224:M225"/>
    <mergeCell ref="N224:N225"/>
    <mergeCell ref="O224:O225"/>
    <mergeCell ref="P224:P225"/>
    <mergeCell ref="L226:L227"/>
    <mergeCell ref="M226:M227"/>
    <mergeCell ref="N226:N227"/>
    <mergeCell ref="O226:O227"/>
    <mergeCell ref="P226:P227"/>
    <mergeCell ref="L220:L221"/>
    <mergeCell ref="M220:M221"/>
    <mergeCell ref="N220:N221"/>
    <mergeCell ref="O220:O221"/>
    <mergeCell ref="P220:P221"/>
    <mergeCell ref="L222:L223"/>
    <mergeCell ref="M222:M223"/>
    <mergeCell ref="N222:N223"/>
    <mergeCell ref="O222:O223"/>
    <mergeCell ref="P222:P223"/>
    <mergeCell ref="L232:L233"/>
    <mergeCell ref="M232:M233"/>
    <mergeCell ref="N232:N233"/>
    <mergeCell ref="O232:O233"/>
    <mergeCell ref="P232:P233"/>
    <mergeCell ref="L234:L235"/>
    <mergeCell ref="M234:M235"/>
    <mergeCell ref="N234:N235"/>
    <mergeCell ref="O234:O235"/>
    <mergeCell ref="P234:P235"/>
    <mergeCell ref="L228:L229"/>
    <mergeCell ref="M228:M229"/>
    <mergeCell ref="N228:N229"/>
    <mergeCell ref="O228:O229"/>
    <mergeCell ref="P228:P229"/>
    <mergeCell ref="L230:L231"/>
    <mergeCell ref="M230:M231"/>
    <mergeCell ref="N230:N231"/>
    <mergeCell ref="O230:O231"/>
    <mergeCell ref="P230:P231"/>
    <mergeCell ref="L240:L241"/>
    <mergeCell ref="M240:M241"/>
    <mergeCell ref="N240:N241"/>
    <mergeCell ref="O240:O241"/>
    <mergeCell ref="P240:P241"/>
    <mergeCell ref="L242:L243"/>
    <mergeCell ref="M242:M243"/>
    <mergeCell ref="N242:N243"/>
    <mergeCell ref="O242:O243"/>
    <mergeCell ref="P242:P243"/>
    <mergeCell ref="L236:L237"/>
    <mergeCell ref="M236:M237"/>
    <mergeCell ref="N236:N237"/>
    <mergeCell ref="O236:O237"/>
    <mergeCell ref="P236:P237"/>
    <mergeCell ref="L238:L239"/>
    <mergeCell ref="M238:M239"/>
    <mergeCell ref="N238:N239"/>
    <mergeCell ref="O238:O239"/>
    <mergeCell ref="P238:P239"/>
    <mergeCell ref="L249:L250"/>
    <mergeCell ref="M249:M250"/>
    <mergeCell ref="N249:N250"/>
    <mergeCell ref="O249:O250"/>
    <mergeCell ref="P249:P250"/>
    <mergeCell ref="L251:L252"/>
    <mergeCell ref="M251:M252"/>
    <mergeCell ref="N251:N252"/>
    <mergeCell ref="O251:O252"/>
    <mergeCell ref="P251:P252"/>
    <mergeCell ref="L244:L245"/>
    <mergeCell ref="M244:M245"/>
    <mergeCell ref="N244:N245"/>
    <mergeCell ref="O244:O245"/>
    <mergeCell ref="P244:P245"/>
    <mergeCell ref="L247:L248"/>
    <mergeCell ref="M247:M248"/>
    <mergeCell ref="N247:N248"/>
    <mergeCell ref="O247:O248"/>
    <mergeCell ref="P247:P248"/>
    <mergeCell ref="L257:L258"/>
    <mergeCell ref="M257:M258"/>
    <mergeCell ref="N257:N258"/>
    <mergeCell ref="O257:O258"/>
    <mergeCell ref="P257:P258"/>
    <mergeCell ref="L259:L260"/>
    <mergeCell ref="M259:M260"/>
    <mergeCell ref="N259:N260"/>
    <mergeCell ref="O259:O260"/>
    <mergeCell ref="P259:P260"/>
    <mergeCell ref="L253:L254"/>
    <mergeCell ref="M253:M254"/>
    <mergeCell ref="N253:N254"/>
    <mergeCell ref="O253:O254"/>
    <mergeCell ref="P253:P254"/>
    <mergeCell ref="L255:L256"/>
    <mergeCell ref="M255:M256"/>
    <mergeCell ref="N255:N256"/>
    <mergeCell ref="O255:O256"/>
    <mergeCell ref="P255:P256"/>
    <mergeCell ref="L265:L266"/>
    <mergeCell ref="M265:M266"/>
    <mergeCell ref="N265:N266"/>
    <mergeCell ref="O265:O266"/>
    <mergeCell ref="P265:P266"/>
    <mergeCell ref="L267:L268"/>
    <mergeCell ref="M267:M268"/>
    <mergeCell ref="N267:N268"/>
    <mergeCell ref="O267:O268"/>
    <mergeCell ref="P267:P268"/>
    <mergeCell ref="L261:L262"/>
    <mergeCell ref="M261:M262"/>
    <mergeCell ref="N261:N262"/>
    <mergeCell ref="O261:O262"/>
    <mergeCell ref="P261:P262"/>
    <mergeCell ref="L263:L264"/>
    <mergeCell ref="M263:M264"/>
    <mergeCell ref="N263:N264"/>
    <mergeCell ref="O263:O264"/>
    <mergeCell ref="P263:P264"/>
    <mergeCell ref="L273:L274"/>
    <mergeCell ref="M273:M274"/>
    <mergeCell ref="N273:N274"/>
    <mergeCell ref="O273:O274"/>
    <mergeCell ref="P273:P274"/>
    <mergeCell ref="L275:L276"/>
    <mergeCell ref="M275:M276"/>
    <mergeCell ref="N275:N276"/>
    <mergeCell ref="O275:O276"/>
    <mergeCell ref="P275:P276"/>
    <mergeCell ref="L269:L270"/>
    <mergeCell ref="M269:M270"/>
    <mergeCell ref="N269:N270"/>
    <mergeCell ref="O269:O270"/>
    <mergeCell ref="P269:P270"/>
    <mergeCell ref="L271:L272"/>
    <mergeCell ref="M271:M272"/>
    <mergeCell ref="N271:N272"/>
    <mergeCell ref="O271:O272"/>
    <mergeCell ref="P271:P272"/>
    <mergeCell ref="L282:L283"/>
    <mergeCell ref="M282:M283"/>
    <mergeCell ref="N282:N283"/>
    <mergeCell ref="O282:O283"/>
    <mergeCell ref="P282:P283"/>
    <mergeCell ref="L284:L285"/>
    <mergeCell ref="M284:M285"/>
    <mergeCell ref="N284:N285"/>
    <mergeCell ref="O284:O285"/>
    <mergeCell ref="P284:P285"/>
    <mergeCell ref="L277:L278"/>
    <mergeCell ref="M277:M278"/>
    <mergeCell ref="N277:N278"/>
    <mergeCell ref="O277:O278"/>
    <mergeCell ref="P277:P278"/>
    <mergeCell ref="L279:L280"/>
    <mergeCell ref="M279:M280"/>
    <mergeCell ref="N279:N280"/>
    <mergeCell ref="O279:O280"/>
    <mergeCell ref="P279:P280"/>
    <mergeCell ref="L290:L291"/>
    <mergeCell ref="M290:M291"/>
    <mergeCell ref="N290:N291"/>
    <mergeCell ref="O290:O291"/>
    <mergeCell ref="P290:P291"/>
    <mergeCell ref="L292:L293"/>
    <mergeCell ref="M292:M293"/>
    <mergeCell ref="N292:N293"/>
    <mergeCell ref="O292:O293"/>
    <mergeCell ref="P292:P293"/>
    <mergeCell ref="L286:L287"/>
    <mergeCell ref="M286:M287"/>
    <mergeCell ref="N286:N287"/>
    <mergeCell ref="O286:O287"/>
    <mergeCell ref="P286:P287"/>
    <mergeCell ref="L288:L289"/>
    <mergeCell ref="M288:M289"/>
    <mergeCell ref="N288:N289"/>
    <mergeCell ref="O288:O289"/>
    <mergeCell ref="P288:P289"/>
    <mergeCell ref="L298:L299"/>
    <mergeCell ref="M298:M299"/>
    <mergeCell ref="N298:N299"/>
    <mergeCell ref="O298:O299"/>
    <mergeCell ref="P298:P299"/>
    <mergeCell ref="L300:L301"/>
    <mergeCell ref="M300:M301"/>
    <mergeCell ref="N300:N301"/>
    <mergeCell ref="O300:O301"/>
    <mergeCell ref="P300:P301"/>
    <mergeCell ref="L294:L295"/>
    <mergeCell ref="M294:M295"/>
    <mergeCell ref="N294:N295"/>
    <mergeCell ref="O294:O295"/>
    <mergeCell ref="P294:P295"/>
    <mergeCell ref="L296:L297"/>
    <mergeCell ref="M296:M297"/>
    <mergeCell ref="N296:N297"/>
    <mergeCell ref="O296:O297"/>
    <mergeCell ref="P296:P297"/>
    <mergeCell ref="L306:L307"/>
    <mergeCell ref="M306:M307"/>
    <mergeCell ref="N306:N307"/>
    <mergeCell ref="O306:O307"/>
    <mergeCell ref="P306:P307"/>
    <mergeCell ref="L308:L309"/>
    <mergeCell ref="M308:M309"/>
    <mergeCell ref="N308:N309"/>
    <mergeCell ref="O308:O309"/>
    <mergeCell ref="P308:P309"/>
    <mergeCell ref="L302:L303"/>
    <mergeCell ref="M302:M303"/>
    <mergeCell ref="N302:N303"/>
    <mergeCell ref="O302:O303"/>
    <mergeCell ref="P302:P303"/>
    <mergeCell ref="L304:L305"/>
    <mergeCell ref="M304:M305"/>
    <mergeCell ref="N304:N305"/>
    <mergeCell ref="O304:O305"/>
    <mergeCell ref="P304:P305"/>
    <mergeCell ref="L314:L315"/>
    <mergeCell ref="M314:M315"/>
    <mergeCell ref="N314:N315"/>
    <mergeCell ref="O314:O315"/>
    <mergeCell ref="P314:P315"/>
    <mergeCell ref="L317:L318"/>
    <mergeCell ref="M317:M318"/>
    <mergeCell ref="N317:N318"/>
    <mergeCell ref="O317:O318"/>
    <mergeCell ref="P317:P318"/>
    <mergeCell ref="L310:L311"/>
    <mergeCell ref="M310:M311"/>
    <mergeCell ref="N310:N311"/>
    <mergeCell ref="O310:O311"/>
    <mergeCell ref="P310:P311"/>
    <mergeCell ref="L312:L313"/>
    <mergeCell ref="M312:M313"/>
    <mergeCell ref="N312:N313"/>
    <mergeCell ref="O312:O313"/>
    <mergeCell ref="P312:P313"/>
    <mergeCell ref="L323:L324"/>
    <mergeCell ref="M323:M324"/>
    <mergeCell ref="N323:N324"/>
    <mergeCell ref="O323:O324"/>
    <mergeCell ref="P323:P324"/>
    <mergeCell ref="L325:L326"/>
    <mergeCell ref="M325:M326"/>
    <mergeCell ref="N325:N326"/>
    <mergeCell ref="O325:O326"/>
    <mergeCell ref="P325:P326"/>
    <mergeCell ref="L319:L320"/>
    <mergeCell ref="M319:M320"/>
    <mergeCell ref="N319:N320"/>
    <mergeCell ref="O319:O320"/>
    <mergeCell ref="P319:P320"/>
    <mergeCell ref="L321:L322"/>
    <mergeCell ref="M321:M322"/>
    <mergeCell ref="N321:N322"/>
    <mergeCell ref="O321:O322"/>
    <mergeCell ref="P321:P322"/>
    <mergeCell ref="L331:L332"/>
    <mergeCell ref="M331:M332"/>
    <mergeCell ref="N331:N332"/>
    <mergeCell ref="O331:O332"/>
    <mergeCell ref="P331:P332"/>
    <mergeCell ref="L333:L334"/>
    <mergeCell ref="M333:M334"/>
    <mergeCell ref="N333:N334"/>
    <mergeCell ref="O333:O334"/>
    <mergeCell ref="P333:P334"/>
    <mergeCell ref="L327:L328"/>
    <mergeCell ref="M327:M328"/>
    <mergeCell ref="N327:N328"/>
    <mergeCell ref="O327:O328"/>
    <mergeCell ref="P327:P328"/>
    <mergeCell ref="L329:L330"/>
    <mergeCell ref="M329:M330"/>
    <mergeCell ref="N329:N330"/>
    <mergeCell ref="O329:O330"/>
    <mergeCell ref="P329:P330"/>
    <mergeCell ref="L339:L340"/>
    <mergeCell ref="M339:M340"/>
    <mergeCell ref="N339:N340"/>
    <mergeCell ref="O339:O340"/>
    <mergeCell ref="P339:P340"/>
    <mergeCell ref="L341:L342"/>
    <mergeCell ref="M341:M342"/>
    <mergeCell ref="N341:N342"/>
    <mergeCell ref="O341:O342"/>
    <mergeCell ref="P341:P342"/>
    <mergeCell ref="L335:L336"/>
    <mergeCell ref="M335:M336"/>
    <mergeCell ref="N335:N336"/>
    <mergeCell ref="O335:O336"/>
    <mergeCell ref="P335:P336"/>
    <mergeCell ref="L337:L338"/>
    <mergeCell ref="M337:M338"/>
    <mergeCell ref="N337:N338"/>
    <mergeCell ref="O337:O338"/>
    <mergeCell ref="P337:P338"/>
    <mergeCell ref="L347:L348"/>
    <mergeCell ref="M347:M348"/>
    <mergeCell ref="N347:N348"/>
    <mergeCell ref="O347:O348"/>
    <mergeCell ref="P347:P348"/>
    <mergeCell ref="L349:L350"/>
    <mergeCell ref="M349:M350"/>
    <mergeCell ref="N349:N350"/>
    <mergeCell ref="O349:O350"/>
    <mergeCell ref="P349:P350"/>
    <mergeCell ref="L343:L344"/>
    <mergeCell ref="M343:M344"/>
    <mergeCell ref="N343:N344"/>
    <mergeCell ref="O343:O344"/>
    <mergeCell ref="P343:P344"/>
    <mergeCell ref="L345:L346"/>
    <mergeCell ref="M345:M346"/>
    <mergeCell ref="N345:N346"/>
    <mergeCell ref="O345:O346"/>
    <mergeCell ref="P345:P346"/>
    <mergeCell ref="L356:L357"/>
    <mergeCell ref="M356:M357"/>
    <mergeCell ref="N356:N357"/>
    <mergeCell ref="O356:O357"/>
    <mergeCell ref="P356:P357"/>
    <mergeCell ref="L358:L359"/>
    <mergeCell ref="M358:M359"/>
    <mergeCell ref="N358:N359"/>
    <mergeCell ref="O358:O359"/>
    <mergeCell ref="P358:P359"/>
    <mergeCell ref="L352:L353"/>
    <mergeCell ref="M352:M353"/>
    <mergeCell ref="N352:N353"/>
    <mergeCell ref="O352:O353"/>
    <mergeCell ref="P352:P353"/>
    <mergeCell ref="L354:L355"/>
    <mergeCell ref="M354:M355"/>
    <mergeCell ref="N354:N355"/>
    <mergeCell ref="O354:O355"/>
    <mergeCell ref="P354:P355"/>
    <mergeCell ref="L364:L365"/>
    <mergeCell ref="M364:M365"/>
    <mergeCell ref="N364:N365"/>
    <mergeCell ref="O364:O365"/>
    <mergeCell ref="P364:P365"/>
    <mergeCell ref="L366:L367"/>
    <mergeCell ref="M366:M367"/>
    <mergeCell ref="N366:N367"/>
    <mergeCell ref="O366:O367"/>
    <mergeCell ref="P366:P367"/>
    <mergeCell ref="L360:L361"/>
    <mergeCell ref="M360:M361"/>
    <mergeCell ref="N360:N361"/>
    <mergeCell ref="O360:O361"/>
    <mergeCell ref="P360:P361"/>
    <mergeCell ref="L362:L363"/>
    <mergeCell ref="M362:M363"/>
    <mergeCell ref="N362:N363"/>
    <mergeCell ref="O362:O363"/>
    <mergeCell ref="P362:P363"/>
    <mergeCell ref="L372:L373"/>
    <mergeCell ref="M372:M373"/>
    <mergeCell ref="N372:N373"/>
    <mergeCell ref="O372:O373"/>
    <mergeCell ref="P372:P373"/>
    <mergeCell ref="L374:L375"/>
    <mergeCell ref="M374:M375"/>
    <mergeCell ref="N374:N375"/>
    <mergeCell ref="O374:O375"/>
    <mergeCell ref="P374:P375"/>
    <mergeCell ref="L368:L369"/>
    <mergeCell ref="M368:M369"/>
    <mergeCell ref="N368:N369"/>
    <mergeCell ref="O368:O369"/>
    <mergeCell ref="P368:P369"/>
    <mergeCell ref="L370:L371"/>
    <mergeCell ref="M370:M371"/>
    <mergeCell ref="N370:N371"/>
    <mergeCell ref="O370:O371"/>
    <mergeCell ref="P370:P371"/>
    <mergeCell ref="L380:L381"/>
    <mergeCell ref="M380:M381"/>
    <mergeCell ref="N380:N381"/>
    <mergeCell ref="O380:O381"/>
    <mergeCell ref="P380:P381"/>
    <mergeCell ref="L382:L383"/>
    <mergeCell ref="M382:M383"/>
    <mergeCell ref="N382:N383"/>
    <mergeCell ref="O382:O383"/>
    <mergeCell ref="P382:P383"/>
    <mergeCell ref="L376:L377"/>
    <mergeCell ref="M376:M377"/>
    <mergeCell ref="N376:N377"/>
    <mergeCell ref="O376:O377"/>
    <mergeCell ref="P376:P377"/>
    <mergeCell ref="L378:L379"/>
    <mergeCell ref="M378:M379"/>
    <mergeCell ref="N378:N379"/>
    <mergeCell ref="O378:O379"/>
    <mergeCell ref="P378:P379"/>
    <mergeCell ref="L389:L390"/>
    <mergeCell ref="M389:M390"/>
    <mergeCell ref="N389:N390"/>
    <mergeCell ref="O389:O390"/>
    <mergeCell ref="P389:P390"/>
    <mergeCell ref="L391:L392"/>
    <mergeCell ref="M391:M392"/>
    <mergeCell ref="N391:N392"/>
    <mergeCell ref="O391:O392"/>
    <mergeCell ref="P391:P392"/>
    <mergeCell ref="L384:L385"/>
    <mergeCell ref="M384:M385"/>
    <mergeCell ref="N384:N385"/>
    <mergeCell ref="O384:O385"/>
    <mergeCell ref="P384:P385"/>
    <mergeCell ref="L387:L388"/>
    <mergeCell ref="M387:M388"/>
    <mergeCell ref="N387:N388"/>
    <mergeCell ref="O387:O388"/>
    <mergeCell ref="P387:P388"/>
    <mergeCell ref="L397:L398"/>
    <mergeCell ref="M397:M398"/>
    <mergeCell ref="N397:N398"/>
    <mergeCell ref="O397:O398"/>
    <mergeCell ref="P397:P398"/>
    <mergeCell ref="L399:L400"/>
    <mergeCell ref="M399:M400"/>
    <mergeCell ref="N399:N400"/>
    <mergeCell ref="O399:O400"/>
    <mergeCell ref="P399:P400"/>
    <mergeCell ref="L393:L394"/>
    <mergeCell ref="M393:M394"/>
    <mergeCell ref="N393:N394"/>
    <mergeCell ref="O393:O394"/>
    <mergeCell ref="P393:P394"/>
    <mergeCell ref="L395:L396"/>
    <mergeCell ref="M395:M396"/>
    <mergeCell ref="N395:N396"/>
    <mergeCell ref="O395:O396"/>
    <mergeCell ref="P395:P396"/>
    <mergeCell ref="L405:L406"/>
    <mergeCell ref="M405:M406"/>
    <mergeCell ref="N405:N406"/>
    <mergeCell ref="O405:O406"/>
    <mergeCell ref="P405:P406"/>
    <mergeCell ref="L407:L408"/>
    <mergeCell ref="M407:M408"/>
    <mergeCell ref="N407:N408"/>
    <mergeCell ref="O407:O408"/>
    <mergeCell ref="P407:P408"/>
    <mergeCell ref="L401:L402"/>
    <mergeCell ref="M401:M402"/>
    <mergeCell ref="N401:N402"/>
    <mergeCell ref="O401:O402"/>
    <mergeCell ref="P401:P402"/>
    <mergeCell ref="L403:L404"/>
    <mergeCell ref="M403:M404"/>
    <mergeCell ref="N403:N404"/>
    <mergeCell ref="O403:O404"/>
    <mergeCell ref="P403:P404"/>
    <mergeCell ref="L413:L414"/>
    <mergeCell ref="M413:M414"/>
    <mergeCell ref="N413:N414"/>
    <mergeCell ref="O413:O414"/>
    <mergeCell ref="P413:P414"/>
    <mergeCell ref="L415:L416"/>
    <mergeCell ref="M415:M416"/>
    <mergeCell ref="N415:N416"/>
    <mergeCell ref="O415:O416"/>
    <mergeCell ref="P415:P416"/>
    <mergeCell ref="L409:L410"/>
    <mergeCell ref="M409:M410"/>
    <mergeCell ref="N409:N410"/>
    <mergeCell ref="O409:O410"/>
    <mergeCell ref="P409:P410"/>
    <mergeCell ref="L411:L412"/>
    <mergeCell ref="M411:M412"/>
    <mergeCell ref="N411:N412"/>
    <mergeCell ref="O411:O412"/>
    <mergeCell ref="P411:P412"/>
    <mergeCell ref="L422:L423"/>
    <mergeCell ref="M422:M423"/>
    <mergeCell ref="N422:N423"/>
    <mergeCell ref="O422:O423"/>
    <mergeCell ref="P422:P423"/>
    <mergeCell ref="L424:L425"/>
    <mergeCell ref="M424:M425"/>
    <mergeCell ref="N424:N425"/>
    <mergeCell ref="O424:O425"/>
    <mergeCell ref="P424:P425"/>
    <mergeCell ref="L417:L418"/>
    <mergeCell ref="M417:M418"/>
    <mergeCell ref="N417:N418"/>
    <mergeCell ref="O417:O418"/>
    <mergeCell ref="P417:P418"/>
    <mergeCell ref="L419:L420"/>
    <mergeCell ref="M419:M420"/>
    <mergeCell ref="N419:N420"/>
    <mergeCell ref="O419:O420"/>
    <mergeCell ref="P419:P420"/>
    <mergeCell ref="L430:L431"/>
    <mergeCell ref="M430:M431"/>
    <mergeCell ref="N430:N431"/>
    <mergeCell ref="O430:O431"/>
    <mergeCell ref="P430:P431"/>
    <mergeCell ref="L432:L433"/>
    <mergeCell ref="M432:M433"/>
    <mergeCell ref="N432:N433"/>
    <mergeCell ref="O432:O433"/>
    <mergeCell ref="P432:P433"/>
    <mergeCell ref="L426:L427"/>
    <mergeCell ref="M426:M427"/>
    <mergeCell ref="N426:N427"/>
    <mergeCell ref="O426:O427"/>
    <mergeCell ref="P426:P427"/>
    <mergeCell ref="L428:L429"/>
    <mergeCell ref="M428:M429"/>
    <mergeCell ref="N428:N429"/>
    <mergeCell ref="O428:O429"/>
    <mergeCell ref="P428:P429"/>
    <mergeCell ref="L438:L439"/>
    <mergeCell ref="M438:M439"/>
    <mergeCell ref="N438:N439"/>
    <mergeCell ref="O438:O439"/>
    <mergeCell ref="P438:P439"/>
    <mergeCell ref="L440:L441"/>
    <mergeCell ref="M440:M441"/>
    <mergeCell ref="N440:N441"/>
    <mergeCell ref="O440:O441"/>
    <mergeCell ref="P440:P441"/>
    <mergeCell ref="L434:L435"/>
    <mergeCell ref="M434:M435"/>
    <mergeCell ref="N434:N435"/>
    <mergeCell ref="O434:O435"/>
    <mergeCell ref="P434:P435"/>
    <mergeCell ref="L436:L437"/>
    <mergeCell ref="M436:M437"/>
    <mergeCell ref="N436:N437"/>
    <mergeCell ref="O436:O437"/>
    <mergeCell ref="P436:P437"/>
    <mergeCell ref="L446:L447"/>
    <mergeCell ref="M446:M447"/>
    <mergeCell ref="N446:N447"/>
    <mergeCell ref="O446:O447"/>
    <mergeCell ref="P446:P447"/>
    <mergeCell ref="L448:L449"/>
    <mergeCell ref="M448:M449"/>
    <mergeCell ref="N448:N449"/>
    <mergeCell ref="O448:O449"/>
    <mergeCell ref="P448:P449"/>
    <mergeCell ref="L442:L443"/>
    <mergeCell ref="M442:M443"/>
    <mergeCell ref="N442:N443"/>
    <mergeCell ref="O442:O443"/>
    <mergeCell ref="P442:P443"/>
    <mergeCell ref="L444:L445"/>
    <mergeCell ref="M444:M445"/>
    <mergeCell ref="N444:N445"/>
    <mergeCell ref="O444:O445"/>
    <mergeCell ref="P444:P445"/>
    <mergeCell ref="L454:L455"/>
    <mergeCell ref="M454:M455"/>
    <mergeCell ref="N454:N455"/>
    <mergeCell ref="O454:O455"/>
    <mergeCell ref="P454:P455"/>
    <mergeCell ref="L457:L458"/>
    <mergeCell ref="M457:M458"/>
    <mergeCell ref="N457:N458"/>
    <mergeCell ref="O457:O458"/>
    <mergeCell ref="P457:P458"/>
    <mergeCell ref="L450:L451"/>
    <mergeCell ref="M450:M451"/>
    <mergeCell ref="N450:N451"/>
    <mergeCell ref="O450:O451"/>
    <mergeCell ref="P450:P451"/>
    <mergeCell ref="L452:L453"/>
    <mergeCell ref="M452:M453"/>
    <mergeCell ref="N452:N453"/>
    <mergeCell ref="O452:O453"/>
    <mergeCell ref="P452:P453"/>
    <mergeCell ref="L463:L464"/>
    <mergeCell ref="M463:M464"/>
    <mergeCell ref="N463:N464"/>
    <mergeCell ref="O463:O464"/>
    <mergeCell ref="P463:P464"/>
    <mergeCell ref="L465:L466"/>
    <mergeCell ref="M465:M466"/>
    <mergeCell ref="N465:N466"/>
    <mergeCell ref="O465:O466"/>
    <mergeCell ref="P465:P466"/>
    <mergeCell ref="L459:L460"/>
    <mergeCell ref="M459:M460"/>
    <mergeCell ref="N459:N460"/>
    <mergeCell ref="O459:O460"/>
    <mergeCell ref="P459:P460"/>
    <mergeCell ref="L461:L462"/>
    <mergeCell ref="M461:M462"/>
    <mergeCell ref="N461:N462"/>
    <mergeCell ref="O461:O462"/>
    <mergeCell ref="P461:P462"/>
    <mergeCell ref="L471:L472"/>
    <mergeCell ref="M471:M472"/>
    <mergeCell ref="N471:N472"/>
    <mergeCell ref="O471:O472"/>
    <mergeCell ref="P471:P472"/>
    <mergeCell ref="L473:L474"/>
    <mergeCell ref="M473:M474"/>
    <mergeCell ref="N473:N474"/>
    <mergeCell ref="O473:O474"/>
    <mergeCell ref="P473:P474"/>
    <mergeCell ref="L467:L468"/>
    <mergeCell ref="M467:M468"/>
    <mergeCell ref="N467:N468"/>
    <mergeCell ref="O467:O468"/>
    <mergeCell ref="P467:P468"/>
    <mergeCell ref="L469:L470"/>
    <mergeCell ref="M469:M470"/>
    <mergeCell ref="N469:N470"/>
    <mergeCell ref="O469:O470"/>
    <mergeCell ref="P469:P470"/>
    <mergeCell ref="L479:L480"/>
    <mergeCell ref="M479:M480"/>
    <mergeCell ref="N479:N480"/>
    <mergeCell ref="O479:O480"/>
    <mergeCell ref="P479:P480"/>
    <mergeCell ref="L481:L482"/>
    <mergeCell ref="M481:M482"/>
    <mergeCell ref="N481:N482"/>
    <mergeCell ref="O481:O482"/>
    <mergeCell ref="P481:P482"/>
    <mergeCell ref="L475:L476"/>
    <mergeCell ref="M475:M476"/>
    <mergeCell ref="N475:N476"/>
    <mergeCell ref="O475:O476"/>
    <mergeCell ref="P475:P476"/>
    <mergeCell ref="L477:L478"/>
    <mergeCell ref="M477:M478"/>
    <mergeCell ref="N477:N478"/>
    <mergeCell ref="O477:O478"/>
    <mergeCell ref="P477:P478"/>
    <mergeCell ref="L487:L488"/>
    <mergeCell ref="M487:M488"/>
    <mergeCell ref="N487:N488"/>
    <mergeCell ref="O487:O488"/>
    <mergeCell ref="P487:P488"/>
    <mergeCell ref="L489:L490"/>
    <mergeCell ref="M489:M490"/>
    <mergeCell ref="N489:N490"/>
    <mergeCell ref="O489:O490"/>
    <mergeCell ref="P489:P490"/>
    <mergeCell ref="L483:L484"/>
    <mergeCell ref="M483:M484"/>
    <mergeCell ref="N483:N484"/>
    <mergeCell ref="O483:O484"/>
    <mergeCell ref="P483:P484"/>
    <mergeCell ref="L485:L486"/>
    <mergeCell ref="M485:M486"/>
    <mergeCell ref="N485:N486"/>
    <mergeCell ref="O485:O486"/>
    <mergeCell ref="P485:P486"/>
    <mergeCell ref="L496:L497"/>
    <mergeCell ref="M496:M497"/>
    <mergeCell ref="N496:N497"/>
    <mergeCell ref="O496:O497"/>
    <mergeCell ref="P496:P497"/>
    <mergeCell ref="L498:L499"/>
    <mergeCell ref="M498:M499"/>
    <mergeCell ref="N498:N499"/>
    <mergeCell ref="O498:O499"/>
    <mergeCell ref="P498:P499"/>
    <mergeCell ref="L492:L493"/>
    <mergeCell ref="M492:M493"/>
    <mergeCell ref="N492:N493"/>
    <mergeCell ref="O492:O493"/>
    <mergeCell ref="P492:P493"/>
    <mergeCell ref="L494:L495"/>
    <mergeCell ref="M494:M495"/>
    <mergeCell ref="N494:N495"/>
    <mergeCell ref="O494:O495"/>
    <mergeCell ref="P494:P495"/>
    <mergeCell ref="L504:L505"/>
    <mergeCell ref="M504:M505"/>
    <mergeCell ref="N504:N505"/>
    <mergeCell ref="O504:O505"/>
    <mergeCell ref="P504:P505"/>
    <mergeCell ref="L506:L507"/>
    <mergeCell ref="M506:M507"/>
    <mergeCell ref="N506:N507"/>
    <mergeCell ref="O506:O507"/>
    <mergeCell ref="P506:P507"/>
    <mergeCell ref="L500:L501"/>
    <mergeCell ref="M500:M501"/>
    <mergeCell ref="N500:N501"/>
    <mergeCell ref="O500:O501"/>
    <mergeCell ref="P500:P501"/>
    <mergeCell ref="L502:L503"/>
    <mergeCell ref="M502:M503"/>
    <mergeCell ref="N502:N503"/>
    <mergeCell ref="O502:O503"/>
    <mergeCell ref="P502:P503"/>
    <mergeCell ref="L512:L513"/>
    <mergeCell ref="M512:M513"/>
    <mergeCell ref="N512:N513"/>
    <mergeCell ref="O512:O513"/>
    <mergeCell ref="P512:P513"/>
    <mergeCell ref="L514:L515"/>
    <mergeCell ref="M514:M515"/>
    <mergeCell ref="N514:N515"/>
    <mergeCell ref="O514:O515"/>
    <mergeCell ref="P514:P515"/>
    <mergeCell ref="L508:L509"/>
    <mergeCell ref="M508:M509"/>
    <mergeCell ref="N508:N509"/>
    <mergeCell ref="O508:O509"/>
    <mergeCell ref="P508:P509"/>
    <mergeCell ref="L510:L511"/>
    <mergeCell ref="M510:M511"/>
    <mergeCell ref="N510:N511"/>
    <mergeCell ref="O510:O511"/>
    <mergeCell ref="P510:P511"/>
    <mergeCell ref="L520:L521"/>
    <mergeCell ref="M520:M521"/>
    <mergeCell ref="N520:N521"/>
    <mergeCell ref="O520:O521"/>
    <mergeCell ref="P520:P521"/>
    <mergeCell ref="L522:L523"/>
    <mergeCell ref="M522:M523"/>
    <mergeCell ref="N522:N523"/>
    <mergeCell ref="O522:O523"/>
    <mergeCell ref="P522:P523"/>
    <mergeCell ref="L516:L517"/>
    <mergeCell ref="M516:M517"/>
    <mergeCell ref="N516:N517"/>
    <mergeCell ref="O516:O517"/>
    <mergeCell ref="P516:P517"/>
    <mergeCell ref="L518:L519"/>
    <mergeCell ref="M518:M519"/>
    <mergeCell ref="N518:N519"/>
    <mergeCell ref="O518:O519"/>
    <mergeCell ref="P518:P519"/>
    <mergeCell ref="L529:L530"/>
    <mergeCell ref="M529:M530"/>
    <mergeCell ref="N529:N530"/>
    <mergeCell ref="O529:O530"/>
    <mergeCell ref="P529:P530"/>
    <mergeCell ref="L531:L532"/>
    <mergeCell ref="M531:M532"/>
    <mergeCell ref="N531:N532"/>
    <mergeCell ref="O531:O532"/>
    <mergeCell ref="P531:P532"/>
    <mergeCell ref="L524:L525"/>
    <mergeCell ref="M524:M525"/>
    <mergeCell ref="N524:N525"/>
    <mergeCell ref="O524:O525"/>
    <mergeCell ref="P524:P525"/>
    <mergeCell ref="L527:L528"/>
    <mergeCell ref="M527:M528"/>
    <mergeCell ref="N527:N528"/>
    <mergeCell ref="O527:O528"/>
    <mergeCell ref="P527:P528"/>
    <mergeCell ref="L537:L538"/>
    <mergeCell ref="M537:M538"/>
    <mergeCell ref="N537:N538"/>
    <mergeCell ref="O537:O538"/>
    <mergeCell ref="P537:P538"/>
    <mergeCell ref="L539:L540"/>
    <mergeCell ref="M539:M540"/>
    <mergeCell ref="N539:N540"/>
    <mergeCell ref="O539:O540"/>
    <mergeCell ref="P539:P540"/>
    <mergeCell ref="L533:L534"/>
    <mergeCell ref="M533:M534"/>
    <mergeCell ref="N533:N534"/>
    <mergeCell ref="O533:O534"/>
    <mergeCell ref="P533:P534"/>
    <mergeCell ref="L535:L536"/>
    <mergeCell ref="M535:M536"/>
    <mergeCell ref="N535:N536"/>
    <mergeCell ref="O535:O536"/>
    <mergeCell ref="P535:P536"/>
    <mergeCell ref="L545:L546"/>
    <mergeCell ref="M545:M546"/>
    <mergeCell ref="N545:N546"/>
    <mergeCell ref="O545:O546"/>
    <mergeCell ref="P545:P546"/>
    <mergeCell ref="L547:L548"/>
    <mergeCell ref="M547:M548"/>
    <mergeCell ref="N547:N548"/>
    <mergeCell ref="O547:O548"/>
    <mergeCell ref="P547:P548"/>
    <mergeCell ref="L541:L542"/>
    <mergeCell ref="M541:M542"/>
    <mergeCell ref="N541:N542"/>
    <mergeCell ref="O541:O542"/>
    <mergeCell ref="P541:P542"/>
    <mergeCell ref="L543:L544"/>
    <mergeCell ref="M543:M544"/>
    <mergeCell ref="N543:N544"/>
    <mergeCell ref="O543:O544"/>
    <mergeCell ref="P543:P544"/>
    <mergeCell ref="N553:N554"/>
    <mergeCell ref="O553:O554"/>
    <mergeCell ref="P553:P554"/>
    <mergeCell ref="L555:L556"/>
    <mergeCell ref="M555:M556"/>
    <mergeCell ref="N555:N556"/>
    <mergeCell ref="O555:O556"/>
    <mergeCell ref="P555:P556"/>
    <mergeCell ref="L549:L550"/>
    <mergeCell ref="M549:M550"/>
    <mergeCell ref="N549:N550"/>
    <mergeCell ref="O549:O550"/>
    <mergeCell ref="P549:P550"/>
    <mergeCell ref="L551:L552"/>
    <mergeCell ref="M551:M552"/>
    <mergeCell ref="N551:N552"/>
    <mergeCell ref="O551:O552"/>
    <mergeCell ref="P551:P552"/>
    <mergeCell ref="L566:L567"/>
    <mergeCell ref="M566:M567"/>
    <mergeCell ref="N566:N567"/>
    <mergeCell ref="O566:O567"/>
    <mergeCell ref="P566:P567"/>
    <mergeCell ref="B39:B40"/>
    <mergeCell ref="B49:B50"/>
    <mergeCell ref="B47:B48"/>
    <mergeCell ref="B45:B46"/>
    <mergeCell ref="B65:B66"/>
    <mergeCell ref="L562:L563"/>
    <mergeCell ref="M562:M563"/>
    <mergeCell ref="N562:N563"/>
    <mergeCell ref="O562:O563"/>
    <mergeCell ref="P562:P563"/>
    <mergeCell ref="L564:L565"/>
    <mergeCell ref="M564:M565"/>
    <mergeCell ref="N564:N565"/>
    <mergeCell ref="O564:O565"/>
    <mergeCell ref="P564:P565"/>
    <mergeCell ref="L557:L558"/>
    <mergeCell ref="M557:M558"/>
    <mergeCell ref="N557:N558"/>
    <mergeCell ref="O557:O558"/>
    <mergeCell ref="P557:P558"/>
    <mergeCell ref="L559:L560"/>
    <mergeCell ref="M559:M560"/>
    <mergeCell ref="N559:N560"/>
    <mergeCell ref="O559:O560"/>
    <mergeCell ref="P559:P560"/>
    <mergeCell ref="L553:L554"/>
    <mergeCell ref="M553:M554"/>
    <mergeCell ref="B92:B93"/>
    <mergeCell ref="B90:B91"/>
    <mergeCell ref="B88:B89"/>
    <mergeCell ref="B86:B87"/>
    <mergeCell ref="B67:B68"/>
    <mergeCell ref="B69:B70"/>
    <mergeCell ref="B72:B73"/>
    <mergeCell ref="B84:B85"/>
    <mergeCell ref="B82:B83"/>
    <mergeCell ref="B80:B81"/>
    <mergeCell ref="B78:B79"/>
    <mergeCell ref="B76:B77"/>
    <mergeCell ref="B74:B75"/>
    <mergeCell ref="B37:B38"/>
    <mergeCell ref="B43:B44"/>
    <mergeCell ref="B41:B42"/>
    <mergeCell ref="B61:B62"/>
    <mergeCell ref="B63:B64"/>
    <mergeCell ref="B59:B60"/>
    <mergeCell ref="B57:B58"/>
    <mergeCell ref="B55:B56"/>
    <mergeCell ref="B53:B54"/>
    <mergeCell ref="B51:B52"/>
    <mergeCell ref="B98:B99"/>
    <mergeCell ref="B137:B138"/>
    <mergeCell ref="B135:B136"/>
    <mergeCell ref="B133:B134"/>
    <mergeCell ref="B131:B132"/>
    <mergeCell ref="B129:B130"/>
    <mergeCell ref="B127:B128"/>
    <mergeCell ref="B125:B126"/>
    <mergeCell ref="B123:B124"/>
    <mergeCell ref="B113:B114"/>
    <mergeCell ref="B111:B112"/>
    <mergeCell ref="B109:B110"/>
    <mergeCell ref="B107:B108"/>
    <mergeCell ref="B104:B105"/>
    <mergeCell ref="B102:B103"/>
    <mergeCell ref="B96:B97"/>
    <mergeCell ref="B94:B95"/>
    <mergeCell ref="B150:B151"/>
    <mergeCell ref="B148:B149"/>
    <mergeCell ref="B146:B147"/>
    <mergeCell ref="B144:B145"/>
    <mergeCell ref="B142:B143"/>
    <mergeCell ref="B139:B140"/>
    <mergeCell ref="B121:B122"/>
    <mergeCell ref="B119:B120"/>
    <mergeCell ref="B117:B118"/>
    <mergeCell ref="B115:B116"/>
    <mergeCell ref="B162:B163"/>
    <mergeCell ref="B160:B161"/>
    <mergeCell ref="B158:B159"/>
    <mergeCell ref="B156:B157"/>
    <mergeCell ref="B154:B155"/>
    <mergeCell ref="B152:B153"/>
    <mergeCell ref="B100:B101"/>
    <mergeCell ref="B195:B196"/>
    <mergeCell ref="B551:B552"/>
    <mergeCell ref="B553:B554"/>
    <mergeCell ref="B555:B556"/>
    <mergeCell ref="B557:B558"/>
    <mergeCell ref="B559:B560"/>
    <mergeCell ref="B535:B536"/>
    <mergeCell ref="B537:B538"/>
    <mergeCell ref="B539:B540"/>
    <mergeCell ref="B541:B542"/>
    <mergeCell ref="B168:B169"/>
    <mergeCell ref="B166:B167"/>
    <mergeCell ref="B164:B165"/>
    <mergeCell ref="B193:B194"/>
    <mergeCell ref="B191:B192"/>
    <mergeCell ref="B189:B190"/>
    <mergeCell ref="B187:B188"/>
    <mergeCell ref="B185:B186"/>
    <mergeCell ref="B183:B184"/>
    <mergeCell ref="B181:B182"/>
    <mergeCell ref="B179:B180"/>
    <mergeCell ref="B177:B178"/>
    <mergeCell ref="B174:B175"/>
    <mergeCell ref="B172:B173"/>
    <mergeCell ref="B170:B171"/>
    <mergeCell ref="B502:B503"/>
    <mergeCell ref="B504:B505"/>
    <mergeCell ref="B506:B507"/>
    <mergeCell ref="B510:B511"/>
    <mergeCell ref="B508:B509"/>
    <mergeCell ref="B496:B497"/>
    <mergeCell ref="B498:B499"/>
    <mergeCell ref="B500:B501"/>
    <mergeCell ref="B543:B544"/>
    <mergeCell ref="B545:B546"/>
    <mergeCell ref="B549:B550"/>
    <mergeCell ref="B547:B548"/>
    <mergeCell ref="B512:B513"/>
    <mergeCell ref="B514:B515"/>
    <mergeCell ref="B516:B517"/>
    <mergeCell ref="B518:B519"/>
    <mergeCell ref="B566:B567"/>
    <mergeCell ref="B564:B565"/>
    <mergeCell ref="B562:B563"/>
    <mergeCell ref="B520:B521"/>
    <mergeCell ref="B522:B523"/>
    <mergeCell ref="B524:B525"/>
    <mergeCell ref="B527:B528"/>
    <mergeCell ref="B529:B530"/>
    <mergeCell ref="B531:B532"/>
    <mergeCell ref="B533:B534"/>
    <mergeCell ref="B471:B472"/>
    <mergeCell ref="B454:B455"/>
    <mergeCell ref="B457:B458"/>
    <mergeCell ref="B459:B460"/>
    <mergeCell ref="B442:B443"/>
    <mergeCell ref="B444:B445"/>
    <mergeCell ref="B446:B447"/>
    <mergeCell ref="B448:B449"/>
    <mergeCell ref="B450:B451"/>
    <mergeCell ref="B452:B453"/>
    <mergeCell ref="B485:B486"/>
    <mergeCell ref="B487:B488"/>
    <mergeCell ref="B489:B490"/>
    <mergeCell ref="B492:B493"/>
    <mergeCell ref="B494:B495"/>
    <mergeCell ref="B461:B462"/>
    <mergeCell ref="B463:B464"/>
    <mergeCell ref="B465:B466"/>
    <mergeCell ref="B467:B468"/>
    <mergeCell ref="B469:B470"/>
    <mergeCell ref="B473:B474"/>
    <mergeCell ref="B475:B476"/>
    <mergeCell ref="B477:B478"/>
    <mergeCell ref="B479:B480"/>
    <mergeCell ref="B481:B482"/>
    <mergeCell ref="B483:B484"/>
    <mergeCell ref="B415:B416"/>
    <mergeCell ref="B207:B208"/>
    <mergeCell ref="B205:B206"/>
    <mergeCell ref="B203:B204"/>
    <mergeCell ref="B201:B202"/>
    <mergeCell ref="B199:B200"/>
    <mergeCell ref="B228:B229"/>
    <mergeCell ref="B226:B227"/>
    <mergeCell ref="B224:B225"/>
    <mergeCell ref="B253:B254"/>
    <mergeCell ref="B440:B441"/>
    <mergeCell ref="B426:B427"/>
    <mergeCell ref="B424:B425"/>
    <mergeCell ref="B422:B423"/>
    <mergeCell ref="B419:B420"/>
    <mergeCell ref="B417:B418"/>
    <mergeCell ref="B430:B431"/>
    <mergeCell ref="B428:B429"/>
    <mergeCell ref="B432:B433"/>
    <mergeCell ref="B434:B435"/>
    <mergeCell ref="B436:B437"/>
    <mergeCell ref="B438:B439"/>
    <mergeCell ref="B238:B239"/>
    <mergeCell ref="B236:B237"/>
    <mergeCell ref="B234:B235"/>
    <mergeCell ref="B232:B233"/>
    <mergeCell ref="B230:B231"/>
    <mergeCell ref="B257:B258"/>
    <mergeCell ref="B255:B256"/>
    <mergeCell ref="B251:B252"/>
    <mergeCell ref="B249:B250"/>
    <mergeCell ref="B247:B248"/>
    <mergeCell ref="B244:B245"/>
    <mergeCell ref="B242:B243"/>
    <mergeCell ref="B240:B241"/>
    <mergeCell ref="B197:B198"/>
    <mergeCell ref="B222:B223"/>
    <mergeCell ref="B220:B221"/>
    <mergeCell ref="B218:B219"/>
    <mergeCell ref="B216:B217"/>
    <mergeCell ref="B214:B215"/>
    <mergeCell ref="B212:B213"/>
    <mergeCell ref="B209:B210"/>
    <mergeCell ref="B259:B260"/>
    <mergeCell ref="B294:B295"/>
    <mergeCell ref="B292:B293"/>
    <mergeCell ref="B290:B291"/>
    <mergeCell ref="B288:B289"/>
    <mergeCell ref="B273:B274"/>
    <mergeCell ref="B271:B272"/>
    <mergeCell ref="B269:B270"/>
    <mergeCell ref="B267:B268"/>
    <mergeCell ref="B265:B266"/>
    <mergeCell ref="B263:B264"/>
    <mergeCell ref="B286:B287"/>
    <mergeCell ref="B284:B285"/>
    <mergeCell ref="B282:B283"/>
    <mergeCell ref="B279:B280"/>
    <mergeCell ref="B277:B278"/>
    <mergeCell ref="B275:B276"/>
    <mergeCell ref="B298:B299"/>
    <mergeCell ref="B296:B297"/>
    <mergeCell ref="B337:B338"/>
    <mergeCell ref="B335:B336"/>
    <mergeCell ref="B333:B334"/>
    <mergeCell ref="B331:B332"/>
    <mergeCell ref="B329:B330"/>
    <mergeCell ref="B327:B328"/>
    <mergeCell ref="B325:B326"/>
    <mergeCell ref="B323:B324"/>
    <mergeCell ref="B310:B311"/>
    <mergeCell ref="B308:B309"/>
    <mergeCell ref="B306:B307"/>
    <mergeCell ref="B304:B305"/>
    <mergeCell ref="B302:B303"/>
    <mergeCell ref="B300:B301"/>
    <mergeCell ref="B261:B262"/>
    <mergeCell ref="B380:B381"/>
    <mergeCell ref="B378:B379"/>
    <mergeCell ref="B376:B377"/>
    <mergeCell ref="B349:B350"/>
    <mergeCell ref="B347:B348"/>
    <mergeCell ref="B345:B346"/>
    <mergeCell ref="B343:B344"/>
    <mergeCell ref="B341:B342"/>
    <mergeCell ref="B339:B340"/>
    <mergeCell ref="B321:B322"/>
    <mergeCell ref="B319:B320"/>
    <mergeCell ref="B317:B318"/>
    <mergeCell ref="B314:B315"/>
    <mergeCell ref="B312:B313"/>
    <mergeCell ref="B360:B361"/>
    <mergeCell ref="B358:B359"/>
    <mergeCell ref="B356:B357"/>
    <mergeCell ref="B354:B355"/>
    <mergeCell ref="B352:B353"/>
    <mergeCell ref="B413:B414"/>
    <mergeCell ref="J37:J38"/>
    <mergeCell ref="K37:K38"/>
    <mergeCell ref="J39:J40"/>
    <mergeCell ref="K39:K40"/>
    <mergeCell ref="J41:J42"/>
    <mergeCell ref="K41:K42"/>
    <mergeCell ref="J55:J56"/>
    <mergeCell ref="K55:K56"/>
    <mergeCell ref="J43:J44"/>
    <mergeCell ref="B403:B404"/>
    <mergeCell ref="B405:B406"/>
    <mergeCell ref="B407:B408"/>
    <mergeCell ref="B409:B410"/>
    <mergeCell ref="B411:B412"/>
    <mergeCell ref="B393:B394"/>
    <mergeCell ref="B374:B375"/>
    <mergeCell ref="B372:B373"/>
    <mergeCell ref="B395:B396"/>
    <mergeCell ref="B397:B398"/>
    <mergeCell ref="B399:B400"/>
    <mergeCell ref="B401:B402"/>
    <mergeCell ref="B391:B392"/>
    <mergeCell ref="B389:B390"/>
    <mergeCell ref="B387:B388"/>
    <mergeCell ref="B370:B371"/>
    <mergeCell ref="B368:B369"/>
    <mergeCell ref="B366:B367"/>
    <mergeCell ref="B364:B365"/>
    <mergeCell ref="B362:B363"/>
    <mergeCell ref="B384:B385"/>
    <mergeCell ref="B382:B383"/>
    <mergeCell ref="J59:J60"/>
    <mergeCell ref="K59:K60"/>
    <mergeCell ref="J61:J62"/>
    <mergeCell ref="K61:K62"/>
    <mergeCell ref="J63:J64"/>
    <mergeCell ref="K63:K64"/>
    <mergeCell ref="J51:J52"/>
    <mergeCell ref="K51:K52"/>
    <mergeCell ref="J53:J54"/>
    <mergeCell ref="K53:K54"/>
    <mergeCell ref="J57:J58"/>
    <mergeCell ref="K57:K58"/>
    <mergeCell ref="K43:K44"/>
    <mergeCell ref="J45:J46"/>
    <mergeCell ref="K45:K46"/>
    <mergeCell ref="J47:J48"/>
    <mergeCell ref="K47:K48"/>
    <mergeCell ref="J49:J50"/>
    <mergeCell ref="K49:K50"/>
    <mergeCell ref="J78:J79"/>
    <mergeCell ref="K78:K79"/>
    <mergeCell ref="J80:J81"/>
    <mergeCell ref="K80:K81"/>
    <mergeCell ref="J82:J83"/>
    <mergeCell ref="K82:K83"/>
    <mergeCell ref="J72:J73"/>
    <mergeCell ref="K72:K73"/>
    <mergeCell ref="J74:J75"/>
    <mergeCell ref="K74:K75"/>
    <mergeCell ref="J76:J77"/>
    <mergeCell ref="K76:K77"/>
    <mergeCell ref="J65:J66"/>
    <mergeCell ref="K65:K66"/>
    <mergeCell ref="J67:J68"/>
    <mergeCell ref="K67:K68"/>
    <mergeCell ref="J69:J70"/>
    <mergeCell ref="K69:K70"/>
    <mergeCell ref="J96:J97"/>
    <mergeCell ref="K96:K97"/>
    <mergeCell ref="J98:J99"/>
    <mergeCell ref="K98:K99"/>
    <mergeCell ref="J100:J101"/>
    <mergeCell ref="K100:K101"/>
    <mergeCell ref="J90:J91"/>
    <mergeCell ref="K90:K91"/>
    <mergeCell ref="J92:J93"/>
    <mergeCell ref="K92:K93"/>
    <mergeCell ref="K94:K95"/>
    <mergeCell ref="J94:J95"/>
    <mergeCell ref="J84:J85"/>
    <mergeCell ref="K84:K85"/>
    <mergeCell ref="J86:J87"/>
    <mergeCell ref="K86:K87"/>
    <mergeCell ref="J88:J89"/>
    <mergeCell ref="K88:K89"/>
    <mergeCell ref="J115:J116"/>
    <mergeCell ref="K115:K116"/>
    <mergeCell ref="J117:J118"/>
    <mergeCell ref="K117:K118"/>
    <mergeCell ref="J119:J120"/>
    <mergeCell ref="K119:K120"/>
    <mergeCell ref="J109:J110"/>
    <mergeCell ref="K109:K110"/>
    <mergeCell ref="J111:J112"/>
    <mergeCell ref="K111:K112"/>
    <mergeCell ref="J113:J114"/>
    <mergeCell ref="K113:K114"/>
    <mergeCell ref="J102:J103"/>
    <mergeCell ref="K102:K103"/>
    <mergeCell ref="J104:J105"/>
    <mergeCell ref="K104:K105"/>
    <mergeCell ref="J107:J108"/>
    <mergeCell ref="K107:K108"/>
    <mergeCell ref="J133:J134"/>
    <mergeCell ref="K133:K134"/>
    <mergeCell ref="J135:J136"/>
    <mergeCell ref="K135:K136"/>
    <mergeCell ref="J137:J138"/>
    <mergeCell ref="K137:K138"/>
    <mergeCell ref="J127:J128"/>
    <mergeCell ref="K127:K128"/>
    <mergeCell ref="K129:K130"/>
    <mergeCell ref="J129:J130"/>
    <mergeCell ref="J131:J132"/>
    <mergeCell ref="K131:K132"/>
    <mergeCell ref="J121:J122"/>
    <mergeCell ref="K121:K122"/>
    <mergeCell ref="J123:J124"/>
    <mergeCell ref="K123:K124"/>
    <mergeCell ref="J125:J126"/>
    <mergeCell ref="K125:K126"/>
    <mergeCell ref="J152:J153"/>
    <mergeCell ref="K152:K153"/>
    <mergeCell ref="J154:J155"/>
    <mergeCell ref="K154:K155"/>
    <mergeCell ref="J156:J157"/>
    <mergeCell ref="K156:K157"/>
    <mergeCell ref="J146:J147"/>
    <mergeCell ref="K146:K147"/>
    <mergeCell ref="J148:J149"/>
    <mergeCell ref="K148:K149"/>
    <mergeCell ref="J150:J151"/>
    <mergeCell ref="K150:K151"/>
    <mergeCell ref="J139:J140"/>
    <mergeCell ref="K139:K140"/>
    <mergeCell ref="J142:J143"/>
    <mergeCell ref="K142:K143"/>
    <mergeCell ref="J144:J145"/>
    <mergeCell ref="K144:K145"/>
    <mergeCell ref="J170:J171"/>
    <mergeCell ref="K170:K171"/>
    <mergeCell ref="J172:J173"/>
    <mergeCell ref="K172:K173"/>
    <mergeCell ref="J174:J175"/>
    <mergeCell ref="K174:K175"/>
    <mergeCell ref="J164:J165"/>
    <mergeCell ref="K164:K165"/>
    <mergeCell ref="J166:J167"/>
    <mergeCell ref="K166:K167"/>
    <mergeCell ref="J168:J169"/>
    <mergeCell ref="K168:K169"/>
    <mergeCell ref="J158:J159"/>
    <mergeCell ref="K158:K159"/>
    <mergeCell ref="J160:J161"/>
    <mergeCell ref="K160:K161"/>
    <mergeCell ref="J162:J163"/>
    <mergeCell ref="K162:K163"/>
    <mergeCell ref="J189:J190"/>
    <mergeCell ref="K189:K190"/>
    <mergeCell ref="J191:J192"/>
    <mergeCell ref="K191:K192"/>
    <mergeCell ref="J193:J194"/>
    <mergeCell ref="K193:K194"/>
    <mergeCell ref="J183:J184"/>
    <mergeCell ref="K183:K184"/>
    <mergeCell ref="J185:J186"/>
    <mergeCell ref="K185:K186"/>
    <mergeCell ref="J187:J188"/>
    <mergeCell ref="K187:K188"/>
    <mergeCell ref="J177:J178"/>
    <mergeCell ref="K177:K178"/>
    <mergeCell ref="K179:K180"/>
    <mergeCell ref="J179:J180"/>
    <mergeCell ref="J181:J182"/>
    <mergeCell ref="K181:K182"/>
    <mergeCell ref="J207:J208"/>
    <mergeCell ref="K207:K208"/>
    <mergeCell ref="J209:J210"/>
    <mergeCell ref="K209:K210"/>
    <mergeCell ref="J212:J213"/>
    <mergeCell ref="K212:K213"/>
    <mergeCell ref="J201:J202"/>
    <mergeCell ref="K201:K202"/>
    <mergeCell ref="J203:J204"/>
    <mergeCell ref="K203:K204"/>
    <mergeCell ref="J205:J206"/>
    <mergeCell ref="K205:K206"/>
    <mergeCell ref="J195:J196"/>
    <mergeCell ref="K195:K196"/>
    <mergeCell ref="J197:J198"/>
    <mergeCell ref="K197:K198"/>
    <mergeCell ref="J199:J200"/>
    <mergeCell ref="K199:K200"/>
    <mergeCell ref="J226:J227"/>
    <mergeCell ref="K226:K227"/>
    <mergeCell ref="J228:J229"/>
    <mergeCell ref="K228:K229"/>
    <mergeCell ref="J230:J231"/>
    <mergeCell ref="K230:K231"/>
    <mergeCell ref="J220:J221"/>
    <mergeCell ref="K220:K221"/>
    <mergeCell ref="J222:J223"/>
    <mergeCell ref="K222:K223"/>
    <mergeCell ref="K224:K225"/>
    <mergeCell ref="J224:J225"/>
    <mergeCell ref="J214:J215"/>
    <mergeCell ref="K214:K215"/>
    <mergeCell ref="J216:J217"/>
    <mergeCell ref="K216:K217"/>
    <mergeCell ref="J218:J219"/>
    <mergeCell ref="K218:K219"/>
    <mergeCell ref="J244:J245"/>
    <mergeCell ref="K244:K245"/>
    <mergeCell ref="J247:J248"/>
    <mergeCell ref="K247:K248"/>
    <mergeCell ref="J249:J250"/>
    <mergeCell ref="K249:K250"/>
    <mergeCell ref="J238:J239"/>
    <mergeCell ref="K238:K239"/>
    <mergeCell ref="J240:J241"/>
    <mergeCell ref="K240:K241"/>
    <mergeCell ref="J242:J243"/>
    <mergeCell ref="K242:K243"/>
    <mergeCell ref="J232:J233"/>
    <mergeCell ref="K232:K233"/>
    <mergeCell ref="J234:J235"/>
    <mergeCell ref="K234:K235"/>
    <mergeCell ref="J236:J237"/>
    <mergeCell ref="K236:K237"/>
    <mergeCell ref="J263:J264"/>
    <mergeCell ref="K263:K264"/>
    <mergeCell ref="J265:J266"/>
    <mergeCell ref="K265:K266"/>
    <mergeCell ref="J267:J268"/>
    <mergeCell ref="K267:K268"/>
    <mergeCell ref="J257:J258"/>
    <mergeCell ref="K257:K258"/>
    <mergeCell ref="J259:J260"/>
    <mergeCell ref="K259:K260"/>
    <mergeCell ref="J261:J262"/>
    <mergeCell ref="K261:K262"/>
    <mergeCell ref="J251:J252"/>
    <mergeCell ref="K251:K252"/>
    <mergeCell ref="J253:J254"/>
    <mergeCell ref="K253:K254"/>
    <mergeCell ref="J255:J256"/>
    <mergeCell ref="K255:K256"/>
    <mergeCell ref="J282:J283"/>
    <mergeCell ref="K282:K283"/>
    <mergeCell ref="J284:J285"/>
    <mergeCell ref="K284:K285"/>
    <mergeCell ref="J286:J287"/>
    <mergeCell ref="K286:K287"/>
    <mergeCell ref="J275:J276"/>
    <mergeCell ref="K275:K276"/>
    <mergeCell ref="J277:J278"/>
    <mergeCell ref="K277:K278"/>
    <mergeCell ref="J279:J280"/>
    <mergeCell ref="K279:K280"/>
    <mergeCell ref="J269:J270"/>
    <mergeCell ref="K269:K270"/>
    <mergeCell ref="K271:K272"/>
    <mergeCell ref="J271:J272"/>
    <mergeCell ref="J273:J274"/>
    <mergeCell ref="K273:K274"/>
    <mergeCell ref="J300:J301"/>
    <mergeCell ref="K300:K301"/>
    <mergeCell ref="J302:J303"/>
    <mergeCell ref="K302:K303"/>
    <mergeCell ref="J304:J305"/>
    <mergeCell ref="K304:K305"/>
    <mergeCell ref="J294:J295"/>
    <mergeCell ref="K294:K295"/>
    <mergeCell ref="J296:J297"/>
    <mergeCell ref="K296:K297"/>
    <mergeCell ref="J298:J299"/>
    <mergeCell ref="K298:K299"/>
    <mergeCell ref="J288:J289"/>
    <mergeCell ref="K288:K289"/>
    <mergeCell ref="J290:J291"/>
    <mergeCell ref="K290:K291"/>
    <mergeCell ref="J292:J293"/>
    <mergeCell ref="K292:K293"/>
    <mergeCell ref="J319:J320"/>
    <mergeCell ref="K319:K320"/>
    <mergeCell ref="J321:J322"/>
    <mergeCell ref="K321:K322"/>
    <mergeCell ref="J323:J324"/>
    <mergeCell ref="K323:K324"/>
    <mergeCell ref="J312:J313"/>
    <mergeCell ref="K312:K313"/>
    <mergeCell ref="J314:J315"/>
    <mergeCell ref="K314:K315"/>
    <mergeCell ref="J317:J318"/>
    <mergeCell ref="K317:K318"/>
    <mergeCell ref="J306:J307"/>
    <mergeCell ref="K306:K307"/>
    <mergeCell ref="J308:J309"/>
    <mergeCell ref="K308:K309"/>
    <mergeCell ref="J310:J311"/>
    <mergeCell ref="K310:K311"/>
    <mergeCell ref="J337:J338"/>
    <mergeCell ref="K337:K338"/>
    <mergeCell ref="J339:J340"/>
    <mergeCell ref="K339:K340"/>
    <mergeCell ref="J341:J342"/>
    <mergeCell ref="K341:K342"/>
    <mergeCell ref="J331:J332"/>
    <mergeCell ref="K331:K332"/>
    <mergeCell ref="J333:J334"/>
    <mergeCell ref="K333:K334"/>
    <mergeCell ref="J335:J336"/>
    <mergeCell ref="K335:K336"/>
    <mergeCell ref="J325:J326"/>
    <mergeCell ref="K325:K326"/>
    <mergeCell ref="J327:J328"/>
    <mergeCell ref="K327:K328"/>
    <mergeCell ref="J329:J330"/>
    <mergeCell ref="K329:K330"/>
    <mergeCell ref="J356:J357"/>
    <mergeCell ref="K356:K357"/>
    <mergeCell ref="J358:J359"/>
    <mergeCell ref="K358:K359"/>
    <mergeCell ref="J360:J361"/>
    <mergeCell ref="K360:K361"/>
    <mergeCell ref="J349:J350"/>
    <mergeCell ref="K349:K350"/>
    <mergeCell ref="J352:J353"/>
    <mergeCell ref="K352:K353"/>
    <mergeCell ref="J354:J355"/>
    <mergeCell ref="K354:K355"/>
    <mergeCell ref="J343:J344"/>
    <mergeCell ref="K343:K344"/>
    <mergeCell ref="J345:J346"/>
    <mergeCell ref="K345:K346"/>
    <mergeCell ref="J347:J348"/>
    <mergeCell ref="K347:K348"/>
    <mergeCell ref="J374:J375"/>
    <mergeCell ref="K374:K375"/>
    <mergeCell ref="J376:J377"/>
    <mergeCell ref="K376:K377"/>
    <mergeCell ref="J378:J379"/>
    <mergeCell ref="K378:K379"/>
    <mergeCell ref="J368:J369"/>
    <mergeCell ref="K368:K369"/>
    <mergeCell ref="J370:J371"/>
    <mergeCell ref="K370:K371"/>
    <mergeCell ref="J372:J373"/>
    <mergeCell ref="K372:K373"/>
    <mergeCell ref="J362:J363"/>
    <mergeCell ref="K362:K363"/>
    <mergeCell ref="J364:J365"/>
    <mergeCell ref="K364:K365"/>
    <mergeCell ref="J366:J367"/>
    <mergeCell ref="K366:K367"/>
    <mergeCell ref="K393:K394"/>
    <mergeCell ref="J393:J394"/>
    <mergeCell ref="J395:J396"/>
    <mergeCell ref="K395:K396"/>
    <mergeCell ref="J397:J398"/>
    <mergeCell ref="K397:K398"/>
    <mergeCell ref="J387:J388"/>
    <mergeCell ref="K387:K388"/>
    <mergeCell ref="J389:J390"/>
    <mergeCell ref="K389:K390"/>
    <mergeCell ref="J391:J392"/>
    <mergeCell ref="K391:K392"/>
    <mergeCell ref="J380:J381"/>
    <mergeCell ref="K380:K381"/>
    <mergeCell ref="J382:J383"/>
    <mergeCell ref="K382:K383"/>
    <mergeCell ref="J384:J385"/>
    <mergeCell ref="K384:K385"/>
    <mergeCell ref="J411:J412"/>
    <mergeCell ref="K411:K412"/>
    <mergeCell ref="J413:J414"/>
    <mergeCell ref="K413:K414"/>
    <mergeCell ref="J415:J416"/>
    <mergeCell ref="K415:K416"/>
    <mergeCell ref="J405:J406"/>
    <mergeCell ref="K405:K406"/>
    <mergeCell ref="J407:J408"/>
    <mergeCell ref="K407:K408"/>
    <mergeCell ref="J409:J410"/>
    <mergeCell ref="K409:K410"/>
    <mergeCell ref="J399:J400"/>
    <mergeCell ref="K399:K400"/>
    <mergeCell ref="J401:J402"/>
    <mergeCell ref="K401:K402"/>
    <mergeCell ref="J403:J404"/>
    <mergeCell ref="K403:K404"/>
    <mergeCell ref="J430:J431"/>
    <mergeCell ref="K430:K431"/>
    <mergeCell ref="J432:J433"/>
    <mergeCell ref="K432:K433"/>
    <mergeCell ref="K434:K435"/>
    <mergeCell ref="J434:J435"/>
    <mergeCell ref="J424:J425"/>
    <mergeCell ref="K424:K425"/>
    <mergeCell ref="J426:J427"/>
    <mergeCell ref="K426:K427"/>
    <mergeCell ref="J428:J429"/>
    <mergeCell ref="K428:K429"/>
    <mergeCell ref="J417:J418"/>
    <mergeCell ref="K417:K418"/>
    <mergeCell ref="J419:J420"/>
    <mergeCell ref="K419:K420"/>
    <mergeCell ref="J422:J423"/>
    <mergeCell ref="K422:K423"/>
    <mergeCell ref="J448:J449"/>
    <mergeCell ref="K448:K449"/>
    <mergeCell ref="J450:J451"/>
    <mergeCell ref="K450:K451"/>
    <mergeCell ref="J452:J453"/>
    <mergeCell ref="K452:K453"/>
    <mergeCell ref="J442:J443"/>
    <mergeCell ref="K442:K443"/>
    <mergeCell ref="J444:J445"/>
    <mergeCell ref="K444:K445"/>
    <mergeCell ref="J446:J447"/>
    <mergeCell ref="K446:K447"/>
    <mergeCell ref="J436:J437"/>
    <mergeCell ref="K436:K437"/>
    <mergeCell ref="J438:J439"/>
    <mergeCell ref="K438:K439"/>
    <mergeCell ref="J440:J441"/>
    <mergeCell ref="K440:K441"/>
    <mergeCell ref="J467:J468"/>
    <mergeCell ref="K467:K468"/>
    <mergeCell ref="J469:J470"/>
    <mergeCell ref="K469:K470"/>
    <mergeCell ref="K471:K472"/>
    <mergeCell ref="J471:J472"/>
    <mergeCell ref="J461:J462"/>
    <mergeCell ref="K461:K462"/>
    <mergeCell ref="J463:J464"/>
    <mergeCell ref="K463:K464"/>
    <mergeCell ref="J465:J466"/>
    <mergeCell ref="K465:K466"/>
    <mergeCell ref="J454:J455"/>
    <mergeCell ref="K454:K455"/>
    <mergeCell ref="J457:J458"/>
    <mergeCell ref="K457:K458"/>
    <mergeCell ref="J459:J460"/>
    <mergeCell ref="K459:K460"/>
    <mergeCell ref="J485:J486"/>
    <mergeCell ref="K485:K486"/>
    <mergeCell ref="J487:J488"/>
    <mergeCell ref="K487:K488"/>
    <mergeCell ref="J489:J490"/>
    <mergeCell ref="K489:K490"/>
    <mergeCell ref="J479:J480"/>
    <mergeCell ref="K479:K480"/>
    <mergeCell ref="J481:J482"/>
    <mergeCell ref="K481:K482"/>
    <mergeCell ref="J483:J484"/>
    <mergeCell ref="K483:K484"/>
    <mergeCell ref="J473:J474"/>
    <mergeCell ref="K473:K474"/>
    <mergeCell ref="J475:J476"/>
    <mergeCell ref="K475:K476"/>
    <mergeCell ref="J477:J478"/>
    <mergeCell ref="K477:K478"/>
    <mergeCell ref="J504:J505"/>
    <mergeCell ref="K504:K505"/>
    <mergeCell ref="J506:J507"/>
    <mergeCell ref="K506:K507"/>
    <mergeCell ref="J508:J509"/>
    <mergeCell ref="K508:K509"/>
    <mergeCell ref="J498:J499"/>
    <mergeCell ref="K498:K499"/>
    <mergeCell ref="J500:J501"/>
    <mergeCell ref="K500:K501"/>
    <mergeCell ref="J502:J503"/>
    <mergeCell ref="K502:K503"/>
    <mergeCell ref="J492:J493"/>
    <mergeCell ref="K492:K493"/>
    <mergeCell ref="J494:J495"/>
    <mergeCell ref="K494:K495"/>
    <mergeCell ref="J496:J497"/>
    <mergeCell ref="K496:K497"/>
    <mergeCell ref="J522:J523"/>
    <mergeCell ref="K522:K523"/>
    <mergeCell ref="J524:J525"/>
    <mergeCell ref="K524:K525"/>
    <mergeCell ref="J527:J528"/>
    <mergeCell ref="K527:K528"/>
    <mergeCell ref="J516:J517"/>
    <mergeCell ref="K516:K517"/>
    <mergeCell ref="J518:J519"/>
    <mergeCell ref="K518:K519"/>
    <mergeCell ref="J520:J521"/>
    <mergeCell ref="K520:K521"/>
    <mergeCell ref="J510:J511"/>
    <mergeCell ref="K510:K511"/>
    <mergeCell ref="J512:J513"/>
    <mergeCell ref="K512:K513"/>
    <mergeCell ref="J514:J515"/>
    <mergeCell ref="K514:K515"/>
    <mergeCell ref="J541:J542"/>
    <mergeCell ref="K541:K542"/>
    <mergeCell ref="J543:J544"/>
    <mergeCell ref="K543:K544"/>
    <mergeCell ref="J545:J546"/>
    <mergeCell ref="K545:K546"/>
    <mergeCell ref="J535:J536"/>
    <mergeCell ref="K535:K536"/>
    <mergeCell ref="J537:J538"/>
    <mergeCell ref="K537:K538"/>
    <mergeCell ref="J539:J540"/>
    <mergeCell ref="K539:K540"/>
    <mergeCell ref="J529:J530"/>
    <mergeCell ref="K529:K530"/>
    <mergeCell ref="J531:J532"/>
    <mergeCell ref="K531:K532"/>
    <mergeCell ref="J533:J534"/>
    <mergeCell ref="K533:K534"/>
    <mergeCell ref="J566:J567"/>
    <mergeCell ref="K566:K567"/>
    <mergeCell ref="J559:J560"/>
    <mergeCell ref="K559:K560"/>
    <mergeCell ref="J562:J563"/>
    <mergeCell ref="K562:K563"/>
    <mergeCell ref="J564:J565"/>
    <mergeCell ref="K564:K565"/>
    <mergeCell ref="J553:J554"/>
    <mergeCell ref="K553:K554"/>
    <mergeCell ref="J555:J556"/>
    <mergeCell ref="K555:K556"/>
    <mergeCell ref="J557:J558"/>
    <mergeCell ref="K557:K558"/>
    <mergeCell ref="J547:J548"/>
    <mergeCell ref="K547:K548"/>
    <mergeCell ref="J549:J550"/>
    <mergeCell ref="K549:K550"/>
    <mergeCell ref="J551:J552"/>
    <mergeCell ref="K551:K552"/>
  </mergeCells>
  <phoneticPr fontId="8" type="noConversion"/>
  <conditionalFormatting sqref="L1:L1048576">
    <cfRule type="cellIs" priority="4" operator="equal">
      <formula>0</formula>
    </cfRule>
    <cfRule type="cellIs" priority="5" operator="notEqual">
      <formula>0</formula>
    </cfRule>
    <cfRule type="cellIs" priority="8" operator="notBetween">
      <formula>0</formula>
      <formula>0</formula>
    </cfRule>
  </conditionalFormatting>
  <conditionalFormatting sqref="C1:I1048576">
    <cfRule type="expression" dxfId="4" priority="1">
      <formula>COUNTA($C2:$J2)=0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327E-7607-4288-B2A0-8576B8FA242E}">
  <dimension ref="A1:Q701"/>
  <sheetViews>
    <sheetView view="pageBreakPreview" topLeftCell="A468" zoomScale="115" zoomScaleNormal="115" zoomScaleSheetLayoutView="115" workbookViewId="0">
      <selection activeCell="F702" sqref="F702"/>
    </sheetView>
  </sheetViews>
  <sheetFormatPr defaultColWidth="9.140625" defaultRowHeight="14.25" customHeight="1"/>
  <cols>
    <col min="1" max="1" width="3.85546875" style="37" bestFit="1" customWidth="1"/>
    <col min="2" max="2" width="11.140625" style="37" bestFit="1" customWidth="1"/>
    <col min="3" max="10" width="8" style="33" customWidth="1"/>
    <col min="11" max="11" width="3.85546875" style="37" bestFit="1" customWidth="1"/>
    <col min="12" max="12" width="11.28515625" style="37" bestFit="1" customWidth="1"/>
    <col min="13" max="13" width="5.5703125" style="37" customWidth="1"/>
    <col min="14" max="14" width="6.85546875" style="34" customWidth="1"/>
    <col min="15" max="16" width="7.7109375" style="33" customWidth="1"/>
    <col min="17" max="17" width="8.140625" style="33" customWidth="1"/>
    <col min="18" max="16384" width="9.140625" style="33"/>
  </cols>
  <sheetData>
    <row r="1" spans="1:17" s="37" customFormat="1" ht="14.25" customHeight="1">
      <c r="A1" s="45" t="s">
        <v>0</v>
      </c>
      <c r="B1" s="45" t="s">
        <v>1</v>
      </c>
      <c r="C1" s="45">
        <v>105</v>
      </c>
      <c r="D1" s="45">
        <v>110</v>
      </c>
      <c r="E1" s="45">
        <v>120</v>
      </c>
      <c r="F1" s="45">
        <v>130</v>
      </c>
      <c r="G1" s="45">
        <v>140</v>
      </c>
      <c r="H1" s="45">
        <v>150</v>
      </c>
      <c r="I1" s="45">
        <v>160</v>
      </c>
      <c r="J1" s="45">
        <v>165</v>
      </c>
      <c r="K1" s="45" t="s">
        <v>8</v>
      </c>
      <c r="L1" s="45" t="s">
        <v>9</v>
      </c>
      <c r="M1" s="45" t="s">
        <v>10</v>
      </c>
      <c r="N1" s="48" t="s">
        <v>11</v>
      </c>
      <c r="O1" s="45" t="s">
        <v>12</v>
      </c>
      <c r="P1" s="45" t="s">
        <v>16</v>
      </c>
      <c r="Q1" s="45" t="s">
        <v>13</v>
      </c>
    </row>
    <row r="2" spans="1:17" ht="14.25" customHeight="1">
      <c r="A2" s="45" t="s">
        <v>14</v>
      </c>
      <c r="B2" s="49" t="str">
        <f>童裝SKU!A2</f>
        <v>K12G631105FZA</v>
      </c>
      <c r="C2" s="31"/>
      <c r="D2" s="31"/>
      <c r="E2" s="31"/>
      <c r="F2" s="31"/>
      <c r="G2" s="31"/>
      <c r="H2" s="31"/>
      <c r="I2" s="31"/>
      <c r="J2" s="31"/>
      <c r="K2" s="49" t="str">
        <f>童裝SKU!B2</f>
        <v>女</v>
      </c>
      <c r="L2" s="49" t="str">
        <f>童裝SKU!C2</f>
        <v>FILA ORIGINALE</v>
      </c>
      <c r="M2" s="49">
        <f>(C2+D2+E2+F2+G2+H2+I2+J2)-(C3+D3+E3+F3+G3+H3+I3+J3)</f>
        <v>0</v>
      </c>
      <c r="N2" s="53"/>
      <c r="O2" s="54"/>
      <c r="P2" s="54"/>
      <c r="Q2" s="54"/>
    </row>
    <row r="3" spans="1:17" ht="14.25" customHeight="1">
      <c r="A3" s="45" t="s">
        <v>15</v>
      </c>
      <c r="B3" s="49"/>
      <c r="C3" s="31"/>
      <c r="D3" s="31"/>
      <c r="E3" s="31"/>
      <c r="F3" s="31"/>
      <c r="G3" s="31"/>
      <c r="H3" s="31"/>
      <c r="I3" s="31"/>
      <c r="J3" s="31"/>
      <c r="K3" s="49"/>
      <c r="L3" s="49"/>
      <c r="M3" s="49"/>
      <c r="N3" s="53"/>
      <c r="O3" s="54"/>
      <c r="P3" s="54"/>
      <c r="Q3" s="54"/>
    </row>
    <row r="4" spans="1:17" ht="14.25" customHeight="1">
      <c r="A4" s="45" t="s">
        <v>14</v>
      </c>
      <c r="B4" s="49" t="str">
        <f>童裝SKU!A3</f>
        <v>K12G631302FBU</v>
      </c>
      <c r="C4" s="31"/>
      <c r="D4" s="31"/>
      <c r="E4" s="31"/>
      <c r="F4" s="31"/>
      <c r="G4" s="31"/>
      <c r="H4" s="31"/>
      <c r="I4" s="31"/>
      <c r="J4" s="31"/>
      <c r="K4" s="49" t="str">
        <f>童裝SKU!B3</f>
        <v>女</v>
      </c>
      <c r="L4" s="49" t="str">
        <f>童裝SKU!C3</f>
        <v>FILA ORIGINALE</v>
      </c>
      <c r="M4" s="49">
        <f t="shared" ref="M4" si="0">(C4+D4+E4+F4+G4+H4+I4+J4)-(C5+D5+E5+F5+G5+H5+I5+J5)</f>
        <v>0</v>
      </c>
      <c r="N4" s="53"/>
      <c r="O4" s="54"/>
      <c r="P4" s="54"/>
      <c r="Q4" s="54"/>
    </row>
    <row r="5" spans="1:17" ht="14.25" customHeight="1">
      <c r="A5" s="45" t="s">
        <v>15</v>
      </c>
      <c r="B5" s="49"/>
      <c r="C5" s="31"/>
      <c r="D5" s="31"/>
      <c r="E5" s="31"/>
      <c r="F5" s="31"/>
      <c r="G5" s="31"/>
      <c r="H5" s="31"/>
      <c r="I5" s="31"/>
      <c r="J5" s="31"/>
      <c r="K5" s="49"/>
      <c r="L5" s="49"/>
      <c r="M5" s="49"/>
      <c r="N5" s="53"/>
      <c r="O5" s="54"/>
      <c r="P5" s="54"/>
      <c r="Q5" s="54"/>
    </row>
    <row r="6" spans="1:17" ht="14.25" customHeight="1">
      <c r="A6" s="45" t="s">
        <v>14</v>
      </c>
      <c r="B6" s="49" t="str">
        <f>童裝SKU!A4</f>
        <v>K12G631702FZA</v>
      </c>
      <c r="C6" s="31"/>
      <c r="D6" s="31"/>
      <c r="E6" s="31"/>
      <c r="F6" s="31"/>
      <c r="G6" s="31"/>
      <c r="H6" s="31"/>
      <c r="I6" s="31"/>
      <c r="J6" s="31"/>
      <c r="K6" s="49" t="str">
        <f>童裝SKU!B4</f>
        <v>女</v>
      </c>
      <c r="L6" s="49" t="str">
        <f>童裝SKU!C4</f>
        <v>FILA ORIGINALE</v>
      </c>
      <c r="M6" s="49">
        <f t="shared" ref="M6" si="1">(C6+D6+E6+F6+G6+H6+I6+J6)-(C7+D7+E7+F7+G7+H7+I7+J7)</f>
        <v>0</v>
      </c>
      <c r="N6" s="53"/>
      <c r="O6" s="54"/>
      <c r="P6" s="54"/>
      <c r="Q6" s="54"/>
    </row>
    <row r="7" spans="1:17" ht="14.25" customHeight="1">
      <c r="A7" s="45" t="s">
        <v>15</v>
      </c>
      <c r="B7" s="49"/>
      <c r="C7" s="31"/>
      <c r="D7" s="31"/>
      <c r="E7" s="31"/>
      <c r="F7" s="31"/>
      <c r="G7" s="31"/>
      <c r="H7" s="31"/>
      <c r="I7" s="31"/>
      <c r="J7" s="31"/>
      <c r="K7" s="49"/>
      <c r="L7" s="49"/>
      <c r="M7" s="49"/>
      <c r="N7" s="53"/>
      <c r="O7" s="54"/>
      <c r="P7" s="54"/>
      <c r="Q7" s="54"/>
    </row>
    <row r="8" spans="1:17" ht="14.25" customHeight="1">
      <c r="A8" s="45" t="s">
        <v>14</v>
      </c>
      <c r="B8" s="49" t="str">
        <f>童裝SKU!A5</f>
        <v>K12G631802FWT</v>
      </c>
      <c r="C8" s="31"/>
      <c r="D8" s="31"/>
      <c r="E8" s="31"/>
      <c r="F8" s="31"/>
      <c r="G8" s="31"/>
      <c r="H8" s="31"/>
      <c r="I8" s="31"/>
      <c r="J8" s="31"/>
      <c r="K8" s="49" t="str">
        <f>童裝SKU!B5</f>
        <v>女</v>
      </c>
      <c r="L8" s="49" t="str">
        <f>童裝SKU!C5</f>
        <v>FILA ORIGINALE</v>
      </c>
      <c r="M8" s="49">
        <f t="shared" ref="M8" si="2">(C8+D8+E8+F8+G8+H8+I8+J8)-(C9+D9+E9+F9+G9+H9+I9+J9)</f>
        <v>0</v>
      </c>
      <c r="N8" s="53"/>
      <c r="O8" s="54"/>
      <c r="P8" s="54"/>
      <c r="Q8" s="54"/>
    </row>
    <row r="9" spans="1:17" ht="14.25" customHeight="1">
      <c r="A9" s="45" t="s">
        <v>15</v>
      </c>
      <c r="B9" s="49"/>
      <c r="C9" s="31"/>
      <c r="D9" s="31"/>
      <c r="E9" s="31"/>
      <c r="F9" s="31"/>
      <c r="G9" s="31"/>
      <c r="H9" s="31"/>
      <c r="I9" s="31"/>
      <c r="J9" s="31"/>
      <c r="K9" s="49"/>
      <c r="L9" s="49"/>
      <c r="M9" s="49"/>
      <c r="N9" s="53"/>
      <c r="O9" s="54"/>
      <c r="P9" s="54"/>
      <c r="Q9" s="54"/>
    </row>
    <row r="10" spans="1:17" ht="14.25" customHeight="1">
      <c r="A10" s="45" t="s">
        <v>14</v>
      </c>
      <c r="B10" s="49" t="str">
        <f>童裝SKU!A6</f>
        <v>K12G631103FPK</v>
      </c>
      <c r="C10" s="32"/>
      <c r="D10" s="31"/>
      <c r="E10" s="31"/>
      <c r="F10" s="31"/>
      <c r="G10" s="31"/>
      <c r="H10" s="31"/>
      <c r="I10" s="31"/>
      <c r="J10" s="31"/>
      <c r="K10" s="49" t="str">
        <f>童裝SKU!B6</f>
        <v>女</v>
      </c>
      <c r="L10" s="49" t="str">
        <f>童裝SKU!C6</f>
        <v>FILA ORIGINALE</v>
      </c>
      <c r="M10" s="49">
        <f t="shared" ref="M10" si="3">(C10+D10+E10+F10+G10+H10+I10+J10)-(C11+D11+E11+F11+G11+H11+I11+J11)</f>
        <v>0</v>
      </c>
      <c r="N10" s="53"/>
      <c r="O10" s="54"/>
      <c r="P10" s="54"/>
      <c r="Q10" s="54"/>
    </row>
    <row r="11" spans="1:17" ht="14.25" customHeight="1">
      <c r="A11" s="45" t="s">
        <v>15</v>
      </c>
      <c r="B11" s="49"/>
      <c r="C11" s="31"/>
      <c r="D11" s="31"/>
      <c r="E11" s="31"/>
      <c r="F11" s="31"/>
      <c r="G11" s="31"/>
      <c r="H11" s="31"/>
      <c r="I11" s="31"/>
      <c r="J11" s="31"/>
      <c r="K11" s="49"/>
      <c r="L11" s="49"/>
      <c r="M11" s="49"/>
      <c r="N11" s="53"/>
      <c r="O11" s="54"/>
      <c r="P11" s="54"/>
      <c r="Q11" s="54"/>
    </row>
    <row r="12" spans="1:17" ht="14.25" customHeight="1">
      <c r="A12" s="45" t="s">
        <v>14</v>
      </c>
      <c r="B12" s="49" t="str">
        <f>童裝SKU!A7</f>
        <v>K12G631101FWT</v>
      </c>
      <c r="C12" s="31"/>
      <c r="D12" s="31"/>
      <c r="E12" s="31"/>
      <c r="F12" s="31"/>
      <c r="G12" s="31"/>
      <c r="H12" s="31"/>
      <c r="I12" s="31"/>
      <c r="J12" s="31"/>
      <c r="K12" s="49" t="str">
        <f>童裝SKU!B7</f>
        <v>女</v>
      </c>
      <c r="L12" s="49" t="str">
        <f>童裝SKU!C7</f>
        <v>FILA ORIGINALE</v>
      </c>
      <c r="M12" s="49">
        <f t="shared" ref="M12" si="4">(C12+D12+E12+F12+G12+H12+I12+J12)-(C13+D13+E13+F13+G13+H13+I13+J13)</f>
        <v>0</v>
      </c>
      <c r="N12" s="53"/>
      <c r="O12" s="54"/>
      <c r="P12" s="54"/>
      <c r="Q12" s="54"/>
    </row>
    <row r="13" spans="1:17" ht="14.25" customHeight="1">
      <c r="A13" s="45" t="s">
        <v>15</v>
      </c>
      <c r="B13" s="49"/>
      <c r="C13" s="31"/>
      <c r="D13" s="31"/>
      <c r="E13" s="31"/>
      <c r="F13" s="31"/>
      <c r="G13" s="31"/>
      <c r="H13" s="31"/>
      <c r="I13" s="31"/>
      <c r="J13" s="31"/>
      <c r="K13" s="49"/>
      <c r="L13" s="49"/>
      <c r="M13" s="49"/>
      <c r="N13" s="53"/>
      <c r="O13" s="54"/>
      <c r="P13" s="54"/>
      <c r="Q13" s="54"/>
    </row>
    <row r="14" spans="1:17" ht="14.25" customHeight="1">
      <c r="A14" s="45" t="s">
        <v>14</v>
      </c>
      <c r="B14" s="49" t="str">
        <f>童裝SKU!A8</f>
        <v>K12G621606FNV</v>
      </c>
      <c r="C14" s="32"/>
      <c r="D14" s="31"/>
      <c r="E14" s="31"/>
      <c r="F14" s="31"/>
      <c r="G14" s="31"/>
      <c r="H14" s="31"/>
      <c r="I14" s="31"/>
      <c r="J14" s="31"/>
      <c r="K14" s="49" t="str">
        <f>童裝SKU!B8</f>
        <v>女</v>
      </c>
      <c r="L14" s="49" t="str">
        <f>童裝SKU!C8</f>
        <v>FILA ORIGINALE</v>
      </c>
      <c r="M14" s="49">
        <f t="shared" ref="M14" si="5">(C14+D14+E14+F14+G14+H14+I14+J14)-(C15+D15+E15+F15+G15+H15+I15+J15)</f>
        <v>0</v>
      </c>
      <c r="N14" s="53"/>
      <c r="O14" s="54"/>
      <c r="P14" s="54"/>
      <c r="Q14" s="54"/>
    </row>
    <row r="15" spans="1:17" ht="14.25" customHeight="1">
      <c r="A15" s="45" t="s">
        <v>15</v>
      </c>
      <c r="B15" s="49"/>
      <c r="C15" s="31"/>
      <c r="D15" s="31"/>
      <c r="E15" s="31"/>
      <c r="F15" s="31"/>
      <c r="G15" s="31"/>
      <c r="H15" s="31"/>
      <c r="I15" s="31"/>
      <c r="J15" s="31"/>
      <c r="K15" s="49"/>
      <c r="L15" s="49"/>
      <c r="M15" s="49"/>
      <c r="N15" s="53"/>
      <c r="O15" s="54"/>
      <c r="P15" s="54"/>
      <c r="Q15" s="54"/>
    </row>
    <row r="16" spans="1:17" ht="14.25" customHeight="1">
      <c r="A16" s="45" t="s">
        <v>14</v>
      </c>
      <c r="B16" s="49" t="str">
        <f>童裝SKU!A9</f>
        <v>K12G621803FBU</v>
      </c>
      <c r="C16" s="32"/>
      <c r="D16" s="31"/>
      <c r="E16" s="31"/>
      <c r="F16" s="31"/>
      <c r="G16" s="31"/>
      <c r="H16" s="31"/>
      <c r="I16" s="31"/>
      <c r="J16" s="31"/>
      <c r="K16" s="49" t="str">
        <f>童裝SKU!B9</f>
        <v>女</v>
      </c>
      <c r="L16" s="49" t="str">
        <f>童裝SKU!C9</f>
        <v>FILA ORIGINALE</v>
      </c>
      <c r="M16" s="49">
        <f t="shared" ref="M16" si="6">(C16+D16+E16+F16+G16+H16+I16+J16)-(C17+D17+E17+F17+G17+H17+I17+J17)</f>
        <v>0</v>
      </c>
      <c r="N16" s="53"/>
      <c r="O16" s="54"/>
      <c r="P16" s="54"/>
      <c r="Q16" s="54"/>
    </row>
    <row r="17" spans="1:17" ht="14.25" customHeight="1">
      <c r="A17" s="45" t="s">
        <v>15</v>
      </c>
      <c r="B17" s="49"/>
      <c r="C17" s="31"/>
      <c r="D17" s="31"/>
      <c r="E17" s="31"/>
      <c r="F17" s="31"/>
      <c r="G17" s="31"/>
      <c r="H17" s="31"/>
      <c r="I17" s="31"/>
      <c r="J17" s="31"/>
      <c r="K17" s="49"/>
      <c r="L17" s="49"/>
      <c r="M17" s="49"/>
      <c r="N17" s="53"/>
      <c r="O17" s="54"/>
      <c r="P17" s="54"/>
      <c r="Q17" s="54"/>
    </row>
    <row r="18" spans="1:17" ht="14.25" customHeight="1">
      <c r="A18" s="45" t="s">
        <v>14</v>
      </c>
      <c r="B18" s="49" t="str">
        <f>童裝SKU!A10</f>
        <v>K12G621109FPK</v>
      </c>
      <c r="C18" s="32"/>
      <c r="D18" s="31"/>
      <c r="E18" s="31"/>
      <c r="F18" s="31"/>
      <c r="G18" s="31"/>
      <c r="H18" s="31"/>
      <c r="I18" s="31"/>
      <c r="J18" s="31"/>
      <c r="K18" s="49" t="str">
        <f>童裝SKU!B10</f>
        <v>女</v>
      </c>
      <c r="L18" s="49" t="str">
        <f>童裝SKU!C10</f>
        <v>FILA ORIGINALE</v>
      </c>
      <c r="M18" s="49">
        <f t="shared" ref="M18" si="7">(C18+D18+E18+F18+G18+H18+I18+J18)-(C19+D19+E19+F19+G19+H19+I19+J19)</f>
        <v>0</v>
      </c>
      <c r="N18" s="53"/>
      <c r="O18" s="54"/>
      <c r="P18" s="54"/>
      <c r="Q18" s="54"/>
    </row>
    <row r="19" spans="1:17" ht="14.25" customHeight="1">
      <c r="A19" s="45" t="s">
        <v>15</v>
      </c>
      <c r="B19" s="49"/>
      <c r="C19" s="31"/>
      <c r="D19" s="31"/>
      <c r="E19" s="31"/>
      <c r="F19" s="31"/>
      <c r="G19" s="31"/>
      <c r="H19" s="31"/>
      <c r="I19" s="31"/>
      <c r="J19" s="31"/>
      <c r="K19" s="49"/>
      <c r="L19" s="49"/>
      <c r="M19" s="49"/>
      <c r="N19" s="53"/>
      <c r="O19" s="54"/>
      <c r="P19" s="54"/>
      <c r="Q19" s="54"/>
    </row>
    <row r="20" spans="1:17" ht="14.25" customHeight="1">
      <c r="A20" s="45" t="s">
        <v>14</v>
      </c>
      <c r="B20" s="49" t="str">
        <f>童裝SKU!A11</f>
        <v>K12G621804FNV</v>
      </c>
      <c r="C20" s="32"/>
      <c r="D20" s="31"/>
      <c r="E20" s="31"/>
      <c r="F20" s="31"/>
      <c r="G20" s="31"/>
      <c r="H20" s="31"/>
      <c r="I20" s="31"/>
      <c r="J20" s="31"/>
      <c r="K20" s="49" t="str">
        <f>童裝SKU!B11</f>
        <v>女</v>
      </c>
      <c r="L20" s="49" t="str">
        <f>童裝SKU!C11</f>
        <v>FILA ORIGINALE</v>
      </c>
      <c r="M20" s="49">
        <f t="shared" ref="M20" si="8">(C20+D20+E20+F20+G20+H20+I20+J20)-(C21+D21+E21+F21+G21+H21+I21+J21)</f>
        <v>0</v>
      </c>
      <c r="N20" s="53"/>
      <c r="O20" s="54"/>
      <c r="P20" s="54"/>
      <c r="Q20" s="54"/>
    </row>
    <row r="21" spans="1:17" ht="14.25" customHeight="1">
      <c r="A21" s="45" t="s">
        <v>15</v>
      </c>
      <c r="B21" s="49"/>
      <c r="C21" s="31"/>
      <c r="D21" s="31"/>
      <c r="E21" s="31"/>
      <c r="F21" s="31"/>
      <c r="G21" s="31"/>
      <c r="H21" s="31"/>
      <c r="I21" s="31"/>
      <c r="J21" s="31"/>
      <c r="K21" s="49"/>
      <c r="L21" s="49"/>
      <c r="M21" s="49"/>
      <c r="N21" s="53"/>
      <c r="O21" s="54"/>
      <c r="P21" s="54"/>
      <c r="Q21" s="54"/>
    </row>
    <row r="22" spans="1:17" ht="14.25" customHeight="1">
      <c r="A22" s="45" t="s">
        <v>14</v>
      </c>
      <c r="B22" s="49" t="str">
        <f>童裝SKU!A12</f>
        <v>K12G631602FNV</v>
      </c>
      <c r="C22" s="31"/>
      <c r="D22" s="31"/>
      <c r="E22" s="31"/>
      <c r="F22" s="31"/>
      <c r="G22" s="31"/>
      <c r="H22" s="31"/>
      <c r="I22" s="31"/>
      <c r="J22" s="31"/>
      <c r="K22" s="49" t="str">
        <f>童裝SKU!B12</f>
        <v>女</v>
      </c>
      <c r="L22" s="49" t="str">
        <f>童裝SKU!C12</f>
        <v>FILA ORIGINALE</v>
      </c>
      <c r="M22" s="49">
        <f t="shared" ref="M22" si="9">(C22+D22+E22+F22+G22+H22+I22+J22)-(C23+D23+E23+F23+G23+H23+I23+J23)</f>
        <v>0</v>
      </c>
      <c r="N22" s="53"/>
      <c r="O22" s="54"/>
      <c r="P22" s="54"/>
      <c r="Q22" s="54"/>
    </row>
    <row r="23" spans="1:17" ht="14.25" customHeight="1">
      <c r="A23" s="45" t="s">
        <v>15</v>
      </c>
      <c r="B23" s="49"/>
      <c r="C23" s="31"/>
      <c r="D23" s="31"/>
      <c r="E23" s="31"/>
      <c r="F23" s="31"/>
      <c r="G23" s="31"/>
      <c r="H23" s="31"/>
      <c r="I23" s="31"/>
      <c r="J23" s="31"/>
      <c r="K23" s="49"/>
      <c r="L23" s="49"/>
      <c r="M23" s="49"/>
      <c r="N23" s="53"/>
      <c r="O23" s="54"/>
      <c r="P23" s="54"/>
      <c r="Q23" s="54"/>
    </row>
    <row r="24" spans="1:17" ht="14.25" customHeight="1">
      <c r="A24" s="45" t="s">
        <v>14</v>
      </c>
      <c r="B24" s="49" t="str">
        <f>童裝SKU!A13</f>
        <v>K12B631702FWT</v>
      </c>
      <c r="C24" s="31"/>
      <c r="D24" s="31"/>
      <c r="E24" s="31"/>
      <c r="F24" s="31"/>
      <c r="G24" s="31"/>
      <c r="H24" s="31"/>
      <c r="I24" s="31"/>
      <c r="J24" s="31"/>
      <c r="K24" s="49" t="str">
        <f>童裝SKU!B13</f>
        <v>男</v>
      </c>
      <c r="L24" s="49" t="str">
        <f>童裝SKU!C13</f>
        <v>FILA ORIGINALE</v>
      </c>
      <c r="M24" s="49">
        <f t="shared" ref="M24" si="10">(C24+D24+E24+F24+G24+H24+I24+J24)-(C25+D25+E25+F25+G25+H25+I25+J25)</f>
        <v>0</v>
      </c>
      <c r="N24" s="53"/>
      <c r="O24" s="54"/>
      <c r="P24" s="54"/>
      <c r="Q24" s="54"/>
    </row>
    <row r="25" spans="1:17" ht="14.25" customHeight="1">
      <c r="A25" s="45" t="s">
        <v>15</v>
      </c>
      <c r="B25" s="49"/>
      <c r="C25" s="31"/>
      <c r="D25" s="31"/>
      <c r="E25" s="31"/>
      <c r="F25" s="31"/>
      <c r="G25" s="31"/>
      <c r="H25" s="31"/>
      <c r="I25" s="31"/>
      <c r="J25" s="31"/>
      <c r="K25" s="49"/>
      <c r="L25" s="49"/>
      <c r="M25" s="49"/>
      <c r="N25" s="53"/>
      <c r="O25" s="54"/>
      <c r="P25" s="54"/>
      <c r="Q25" s="54"/>
    </row>
    <row r="26" spans="1:17" ht="14.25" customHeight="1">
      <c r="A26" s="45" t="s">
        <v>14</v>
      </c>
      <c r="B26" s="49" t="str">
        <f>童裝SKU!A14</f>
        <v>K12B631106FWT</v>
      </c>
      <c r="C26" s="31"/>
      <c r="D26" s="31"/>
      <c r="E26" s="31"/>
      <c r="F26" s="31"/>
      <c r="G26" s="31"/>
      <c r="H26" s="31"/>
      <c r="I26" s="31"/>
      <c r="J26" s="31"/>
      <c r="K26" s="49" t="str">
        <f>童裝SKU!B14</f>
        <v>男</v>
      </c>
      <c r="L26" s="49" t="str">
        <f>童裝SKU!C14</f>
        <v>FILA ORIGINALE</v>
      </c>
      <c r="M26" s="49">
        <f t="shared" ref="M26" si="11">(C26+D26+E26+F26+G26+H26+I26+J26)-(C27+D27+E27+F27+G27+H27+I27+J27)</f>
        <v>0</v>
      </c>
      <c r="N26" s="53"/>
      <c r="O26" s="54"/>
      <c r="P26" s="54"/>
      <c r="Q26" s="54"/>
    </row>
    <row r="27" spans="1:17" ht="14.25" customHeight="1">
      <c r="A27" s="45" t="s">
        <v>15</v>
      </c>
      <c r="B27" s="49"/>
      <c r="C27" s="31"/>
      <c r="D27" s="31"/>
      <c r="E27" s="31"/>
      <c r="F27" s="31"/>
      <c r="G27" s="31"/>
      <c r="H27" s="31"/>
      <c r="I27" s="31"/>
      <c r="J27" s="31"/>
      <c r="K27" s="49"/>
      <c r="L27" s="49"/>
      <c r="M27" s="49"/>
      <c r="N27" s="53"/>
      <c r="O27" s="54"/>
      <c r="P27" s="54"/>
      <c r="Q27" s="54"/>
    </row>
    <row r="28" spans="1:17" ht="14.25" customHeight="1">
      <c r="A28" s="45" t="s">
        <v>14</v>
      </c>
      <c r="B28" s="49" t="str">
        <f>童裝SKU!A15</f>
        <v>K12B631602FNV</v>
      </c>
      <c r="C28" s="31"/>
      <c r="D28" s="31"/>
      <c r="E28" s="31"/>
      <c r="F28" s="31"/>
      <c r="G28" s="31"/>
      <c r="H28" s="31"/>
      <c r="I28" s="31"/>
      <c r="J28" s="31"/>
      <c r="K28" s="49" t="str">
        <f>童裝SKU!B15</f>
        <v>男</v>
      </c>
      <c r="L28" s="49" t="str">
        <f>童裝SKU!C15</f>
        <v>FILA ORIGINALE</v>
      </c>
      <c r="M28" s="49">
        <f t="shared" ref="M28" si="12">(C28+D28+E28+F28+G28+H28+I28+J28)-(C29+D29+E29+F29+G29+H29+I29+J29)</f>
        <v>0</v>
      </c>
      <c r="N28" s="53"/>
      <c r="O28" s="54"/>
      <c r="P28" s="54"/>
      <c r="Q28" s="54"/>
    </row>
    <row r="29" spans="1:17" ht="14.25" customHeight="1">
      <c r="A29" s="45" t="s">
        <v>15</v>
      </c>
      <c r="B29" s="49"/>
      <c r="C29" s="31"/>
      <c r="D29" s="31"/>
      <c r="E29" s="31"/>
      <c r="F29" s="31"/>
      <c r="G29" s="31"/>
      <c r="H29" s="31"/>
      <c r="I29" s="31"/>
      <c r="J29" s="31"/>
      <c r="K29" s="49"/>
      <c r="L29" s="49"/>
      <c r="M29" s="49"/>
      <c r="N29" s="53"/>
      <c r="O29" s="54"/>
      <c r="P29" s="54"/>
      <c r="Q29" s="54"/>
    </row>
    <row r="30" spans="1:17" ht="14.25" customHeight="1">
      <c r="A30" s="45" t="s">
        <v>14</v>
      </c>
      <c r="B30" s="49" t="str">
        <f>童裝SKU!A16</f>
        <v>K12B631109FNV</v>
      </c>
      <c r="C30" s="31"/>
      <c r="D30" s="31"/>
      <c r="E30" s="31"/>
      <c r="F30" s="31"/>
      <c r="G30" s="31"/>
      <c r="H30" s="31"/>
      <c r="I30" s="31"/>
      <c r="J30" s="31"/>
      <c r="K30" s="49" t="str">
        <f>童裝SKU!B16</f>
        <v>男</v>
      </c>
      <c r="L30" s="49" t="str">
        <f>童裝SKU!C16</f>
        <v>FILA ORIGINALE</v>
      </c>
      <c r="M30" s="49">
        <f t="shared" ref="M30" si="13">(C30+D30+E30+F30+G30+H30+I30+J30)-(C31+D31+E31+F31+G31+H31+I31+J31)</f>
        <v>0</v>
      </c>
      <c r="N30" s="53"/>
      <c r="O30" s="54"/>
      <c r="P30" s="54"/>
      <c r="Q30" s="54"/>
    </row>
    <row r="31" spans="1:17" ht="14.25" customHeight="1">
      <c r="A31" s="45" t="s">
        <v>15</v>
      </c>
      <c r="B31" s="49"/>
      <c r="C31" s="31"/>
      <c r="D31" s="31"/>
      <c r="E31" s="31"/>
      <c r="F31" s="31"/>
      <c r="G31" s="31"/>
      <c r="H31" s="31"/>
      <c r="I31" s="31"/>
      <c r="J31" s="31"/>
      <c r="K31" s="49"/>
      <c r="L31" s="49"/>
      <c r="M31" s="49"/>
      <c r="N31" s="53"/>
      <c r="O31" s="54"/>
      <c r="P31" s="54"/>
      <c r="Q31" s="54"/>
    </row>
    <row r="32" spans="1:17" ht="14.25" customHeight="1">
      <c r="A32" s="45" t="s">
        <v>14</v>
      </c>
      <c r="B32" s="49" t="str">
        <f>童裝SKU!A17</f>
        <v>K12B621703FWT</v>
      </c>
      <c r="C32" s="31"/>
      <c r="D32" s="31"/>
      <c r="E32" s="31"/>
      <c r="F32" s="31"/>
      <c r="G32" s="31"/>
      <c r="H32" s="31"/>
      <c r="I32" s="31"/>
      <c r="J32" s="31"/>
      <c r="K32" s="49" t="str">
        <f>童裝SKU!B17</f>
        <v>男</v>
      </c>
      <c r="L32" s="49" t="str">
        <f>童裝SKU!C17</f>
        <v>FILA ORIGINALE</v>
      </c>
      <c r="M32" s="49">
        <f t="shared" ref="M32" si="14">(C32+D32+E32+F32+G32+H32+I32+J32)-(C33+D33+E33+F33+G33+H33+I33+J33)</f>
        <v>0</v>
      </c>
      <c r="N32" s="53"/>
      <c r="O32" s="54"/>
      <c r="P32" s="54"/>
      <c r="Q32" s="54"/>
    </row>
    <row r="33" spans="1:17" ht="14.25" customHeight="1">
      <c r="A33" s="45" t="s">
        <v>15</v>
      </c>
      <c r="B33" s="49"/>
      <c r="C33" s="31"/>
      <c r="D33" s="31"/>
      <c r="E33" s="31"/>
      <c r="F33" s="31"/>
      <c r="G33" s="31"/>
      <c r="H33" s="31"/>
      <c r="I33" s="31"/>
      <c r="J33" s="31"/>
      <c r="K33" s="49"/>
      <c r="L33" s="49"/>
      <c r="M33" s="49"/>
      <c r="N33" s="53"/>
      <c r="O33" s="54"/>
      <c r="P33" s="54"/>
      <c r="Q33" s="54"/>
    </row>
    <row r="34" spans="1:17" ht="14.25" customHeight="1">
      <c r="A34" s="45" t="s">
        <v>14</v>
      </c>
      <c r="B34" s="49" t="str">
        <f>童裝SKU!A18</f>
        <v>K12B631405FLB</v>
      </c>
      <c r="C34" s="31"/>
      <c r="D34" s="31"/>
      <c r="E34" s="31"/>
      <c r="F34" s="31"/>
      <c r="G34" s="31"/>
      <c r="H34" s="31"/>
      <c r="I34" s="31"/>
      <c r="J34" s="31"/>
      <c r="K34" s="49" t="str">
        <f>童裝SKU!B18</f>
        <v>男</v>
      </c>
      <c r="L34" s="49" t="str">
        <f>童裝SKU!C18</f>
        <v>FILA ORIGINALE</v>
      </c>
      <c r="M34" s="49">
        <f t="shared" ref="M34" si="15">(C34+D34+E34+F34+G34+H34+I34+J34)-(C35+D35+E35+F35+G35+H35+I35+J35)</f>
        <v>0</v>
      </c>
      <c r="N34" s="53"/>
      <c r="O34" s="54"/>
      <c r="P34" s="54"/>
      <c r="Q34" s="54"/>
    </row>
    <row r="35" spans="1:17" ht="14.25" customHeight="1">
      <c r="A35" s="45" t="s">
        <v>15</v>
      </c>
      <c r="B35" s="49"/>
      <c r="C35" s="31"/>
      <c r="D35" s="31"/>
      <c r="E35" s="31"/>
      <c r="F35" s="31"/>
      <c r="G35" s="31"/>
      <c r="H35" s="31"/>
      <c r="I35" s="31"/>
      <c r="J35" s="31"/>
      <c r="K35" s="49"/>
      <c r="L35" s="49"/>
      <c r="M35" s="49"/>
      <c r="N35" s="53"/>
      <c r="O35" s="54"/>
      <c r="P35" s="54"/>
      <c r="Q35" s="54"/>
    </row>
    <row r="36" spans="1:17" s="37" customFormat="1" ht="14.25" customHeight="1">
      <c r="A36" s="45" t="s">
        <v>0</v>
      </c>
      <c r="B36" s="45" t="s">
        <v>1</v>
      </c>
      <c r="C36" s="45">
        <v>105</v>
      </c>
      <c r="D36" s="45">
        <v>110</v>
      </c>
      <c r="E36" s="45">
        <v>120</v>
      </c>
      <c r="F36" s="45">
        <v>130</v>
      </c>
      <c r="G36" s="45">
        <v>140</v>
      </c>
      <c r="H36" s="45">
        <v>150</v>
      </c>
      <c r="I36" s="45">
        <v>160</v>
      </c>
      <c r="J36" s="45">
        <v>165</v>
      </c>
      <c r="K36" s="45" t="s">
        <v>8</v>
      </c>
      <c r="L36" s="45" t="s">
        <v>9</v>
      </c>
      <c r="M36" s="45" t="s">
        <v>10</v>
      </c>
      <c r="N36" s="48" t="s">
        <v>11</v>
      </c>
      <c r="O36" s="45" t="s">
        <v>12</v>
      </c>
      <c r="P36" s="45" t="s">
        <v>16</v>
      </c>
      <c r="Q36" s="45" t="s">
        <v>13</v>
      </c>
    </row>
    <row r="37" spans="1:17" ht="14.25" customHeight="1">
      <c r="A37" s="45" t="s">
        <v>14</v>
      </c>
      <c r="B37" s="49" t="str">
        <f>童裝SKU!A19</f>
        <v>K12B621803FGY</v>
      </c>
      <c r="C37" s="31"/>
      <c r="D37" s="31"/>
      <c r="E37" s="31"/>
      <c r="F37" s="31"/>
      <c r="G37" s="31"/>
      <c r="H37" s="31"/>
      <c r="I37" s="31"/>
      <c r="J37" s="31"/>
      <c r="K37" s="49" t="str">
        <f>童裝SKU!B19</f>
        <v>男</v>
      </c>
      <c r="L37" s="49" t="str">
        <f>童裝SKU!C19</f>
        <v>FILA ORIGINALE</v>
      </c>
      <c r="M37" s="49">
        <f>(C37+D37+E37+F37+G37+H37+I37+J37)-(C38+D38+E38+F38+G38+H38+I38+J38)</f>
        <v>0</v>
      </c>
      <c r="N37" s="53"/>
      <c r="O37" s="54"/>
      <c r="P37" s="54"/>
      <c r="Q37" s="54"/>
    </row>
    <row r="38" spans="1:17" ht="14.25" customHeight="1">
      <c r="A38" s="45" t="s">
        <v>15</v>
      </c>
      <c r="B38" s="49"/>
      <c r="C38" s="31"/>
      <c r="D38" s="31"/>
      <c r="E38" s="31"/>
      <c r="F38" s="31"/>
      <c r="G38" s="31"/>
      <c r="H38" s="31"/>
      <c r="I38" s="31"/>
      <c r="J38" s="31"/>
      <c r="K38" s="49"/>
      <c r="L38" s="49"/>
      <c r="M38" s="49"/>
      <c r="N38" s="53"/>
      <c r="O38" s="54"/>
      <c r="P38" s="54"/>
      <c r="Q38" s="54"/>
    </row>
    <row r="39" spans="1:17" ht="14.25" customHeight="1">
      <c r="A39" s="45" t="s">
        <v>14</v>
      </c>
      <c r="B39" s="49" t="str">
        <f>童裝SKU!A20</f>
        <v>K12B631108FWT</v>
      </c>
      <c r="C39" s="31"/>
      <c r="D39" s="31"/>
      <c r="E39" s="31"/>
      <c r="F39" s="31"/>
      <c r="G39" s="31"/>
      <c r="H39" s="31"/>
      <c r="I39" s="31"/>
      <c r="J39" s="31"/>
      <c r="K39" s="49" t="str">
        <f>童裝SKU!B20</f>
        <v>男</v>
      </c>
      <c r="L39" s="49" t="str">
        <f>童裝SKU!C20</f>
        <v>FILA ORIGINALE</v>
      </c>
      <c r="M39" s="49">
        <f t="shared" ref="M39" si="16">(C39+D39+E39+F39+G39+H39+I39+J39)-(C40+D40+E40+F40+G40+H40+I40+J40)</f>
        <v>0</v>
      </c>
      <c r="N39" s="53"/>
      <c r="O39" s="54"/>
      <c r="P39" s="54"/>
      <c r="Q39" s="54"/>
    </row>
    <row r="40" spans="1:17" ht="14.25" customHeight="1">
      <c r="A40" s="45" t="s">
        <v>15</v>
      </c>
      <c r="B40" s="49"/>
      <c r="C40" s="31"/>
      <c r="D40" s="31"/>
      <c r="E40" s="31"/>
      <c r="F40" s="31"/>
      <c r="G40" s="31"/>
      <c r="H40" s="31"/>
      <c r="I40" s="31"/>
      <c r="J40" s="31"/>
      <c r="K40" s="49"/>
      <c r="L40" s="49"/>
      <c r="M40" s="49"/>
      <c r="N40" s="53"/>
      <c r="O40" s="54"/>
      <c r="P40" s="54"/>
      <c r="Q40" s="54"/>
    </row>
    <row r="41" spans="1:17" ht="14.25" customHeight="1">
      <c r="A41" s="45" t="s">
        <v>14</v>
      </c>
      <c r="B41" s="49" t="str">
        <f>童裝SKU!A21</f>
        <v>K12B631801FNV</v>
      </c>
      <c r="C41" s="31"/>
      <c r="D41" s="31"/>
      <c r="E41" s="31"/>
      <c r="F41" s="31"/>
      <c r="G41" s="31"/>
      <c r="H41" s="31"/>
      <c r="I41" s="31"/>
      <c r="J41" s="31"/>
      <c r="K41" s="49" t="str">
        <f>童裝SKU!B21</f>
        <v>男</v>
      </c>
      <c r="L41" s="49" t="str">
        <f>童裝SKU!C21</f>
        <v>FILA ORIGINALE</v>
      </c>
      <c r="M41" s="49">
        <f t="shared" ref="M41" si="17">(C41+D41+E41+F41+G41+H41+I41+J41)-(C42+D42+E42+F42+G42+H42+I42+J42)</f>
        <v>0</v>
      </c>
      <c r="N41" s="53"/>
      <c r="O41" s="54"/>
      <c r="P41" s="54"/>
      <c r="Q41" s="54"/>
    </row>
    <row r="42" spans="1:17" ht="14.25" customHeight="1">
      <c r="A42" s="45" t="s">
        <v>15</v>
      </c>
      <c r="B42" s="49"/>
      <c r="C42" s="31"/>
      <c r="D42" s="31"/>
      <c r="E42" s="31"/>
      <c r="F42" s="31"/>
      <c r="G42" s="31"/>
      <c r="H42" s="31"/>
      <c r="I42" s="31"/>
      <c r="J42" s="31"/>
      <c r="K42" s="49"/>
      <c r="L42" s="49"/>
      <c r="M42" s="49"/>
      <c r="N42" s="53"/>
      <c r="O42" s="54"/>
      <c r="P42" s="54"/>
      <c r="Q42" s="54"/>
    </row>
    <row r="43" spans="1:17" ht="14.25" customHeight="1">
      <c r="A43" s="45" t="s">
        <v>14</v>
      </c>
      <c r="B43" s="49" t="str">
        <f>童裝SKU!A22</f>
        <v>K12B621401FBU</v>
      </c>
      <c r="C43" s="31"/>
      <c r="D43" s="31"/>
      <c r="E43" s="31"/>
      <c r="F43" s="31"/>
      <c r="G43" s="31"/>
      <c r="H43" s="31"/>
      <c r="I43" s="31"/>
      <c r="J43" s="31"/>
      <c r="K43" s="49" t="str">
        <f>童裝SKU!B22</f>
        <v>男</v>
      </c>
      <c r="L43" s="49" t="str">
        <f>童裝SKU!C22</f>
        <v>FILA ORIGINALE</v>
      </c>
      <c r="M43" s="49">
        <f t="shared" ref="M43" si="18">(C43+D43+E43+F43+G43+H43+I43+J43)-(C44+D44+E44+F44+G44+H44+I44+J44)</f>
        <v>0</v>
      </c>
      <c r="N43" s="53"/>
      <c r="O43" s="54"/>
      <c r="P43" s="54"/>
      <c r="Q43" s="54"/>
    </row>
    <row r="44" spans="1:17" ht="14.25" customHeight="1">
      <c r="A44" s="45" t="s">
        <v>15</v>
      </c>
      <c r="B44" s="49"/>
      <c r="C44" s="31"/>
      <c r="D44" s="31"/>
      <c r="E44" s="31"/>
      <c r="F44" s="31"/>
      <c r="G44" s="31"/>
      <c r="H44" s="31"/>
      <c r="I44" s="31"/>
      <c r="J44" s="31"/>
      <c r="K44" s="49"/>
      <c r="L44" s="49"/>
      <c r="M44" s="49"/>
      <c r="N44" s="53"/>
      <c r="O44" s="54"/>
      <c r="P44" s="54"/>
      <c r="Q44" s="54"/>
    </row>
    <row r="45" spans="1:17" ht="14.25" customHeight="1">
      <c r="A45" s="45" t="s">
        <v>14</v>
      </c>
      <c r="B45" s="49" t="str">
        <f>童裝SKU!A23</f>
        <v>K12B621605FNV</v>
      </c>
      <c r="C45" s="31"/>
      <c r="D45" s="31"/>
      <c r="E45" s="31"/>
      <c r="F45" s="31"/>
      <c r="G45" s="31"/>
      <c r="H45" s="31"/>
      <c r="I45" s="31"/>
      <c r="J45" s="31"/>
      <c r="K45" s="49" t="str">
        <f>童裝SKU!B23</f>
        <v>男</v>
      </c>
      <c r="L45" s="49" t="str">
        <f>童裝SKU!C23</f>
        <v>FILA ORIGINALE</v>
      </c>
      <c r="M45" s="49">
        <f t="shared" ref="M45" si="19">(C45+D45+E45+F45+G45+H45+I45+J45)-(C46+D46+E46+F46+G46+H46+I46+J46)</f>
        <v>0</v>
      </c>
      <c r="N45" s="53"/>
      <c r="O45" s="54"/>
      <c r="P45" s="54"/>
      <c r="Q45" s="54"/>
    </row>
    <row r="46" spans="1:17" ht="14.25" customHeight="1">
      <c r="A46" s="45" t="s">
        <v>15</v>
      </c>
      <c r="B46" s="49"/>
      <c r="C46" s="31"/>
      <c r="D46" s="31"/>
      <c r="E46" s="31"/>
      <c r="F46" s="31"/>
      <c r="G46" s="31"/>
      <c r="H46" s="31"/>
      <c r="I46" s="31"/>
      <c r="J46" s="31"/>
      <c r="K46" s="49"/>
      <c r="L46" s="49"/>
      <c r="M46" s="49"/>
      <c r="N46" s="53"/>
      <c r="O46" s="54"/>
      <c r="P46" s="54"/>
      <c r="Q46" s="54"/>
    </row>
    <row r="47" spans="1:17" ht="14.25" customHeight="1">
      <c r="A47" s="45" t="s">
        <v>14</v>
      </c>
      <c r="B47" s="49" t="str">
        <f>童裝SKU!A24</f>
        <v>K12B621804FBU</v>
      </c>
      <c r="C47" s="31"/>
      <c r="D47" s="31"/>
      <c r="E47" s="31"/>
      <c r="F47" s="31"/>
      <c r="G47" s="31"/>
      <c r="H47" s="31"/>
      <c r="I47" s="31"/>
      <c r="J47" s="31"/>
      <c r="K47" s="49" t="str">
        <f>童裝SKU!B24</f>
        <v>男</v>
      </c>
      <c r="L47" s="49" t="str">
        <f>童裝SKU!C24</f>
        <v>FILA ORIGINALE</v>
      </c>
      <c r="M47" s="49">
        <f t="shared" ref="M47" si="20">(C47+D47+E47+F47+G47+H47+I47+J47)-(C48+D48+E48+F48+G48+H48+I48+J48)</f>
        <v>0</v>
      </c>
      <c r="N47" s="53"/>
      <c r="O47" s="54"/>
      <c r="P47" s="54"/>
      <c r="Q47" s="54"/>
    </row>
    <row r="48" spans="1:17" ht="14.25" customHeight="1">
      <c r="A48" s="45" t="s">
        <v>15</v>
      </c>
      <c r="B48" s="49"/>
      <c r="C48" s="31"/>
      <c r="D48" s="31"/>
      <c r="E48" s="31"/>
      <c r="F48" s="31"/>
      <c r="G48" s="31"/>
      <c r="H48" s="31"/>
      <c r="I48" s="31"/>
      <c r="J48" s="31"/>
      <c r="K48" s="49"/>
      <c r="L48" s="49"/>
      <c r="M48" s="49"/>
      <c r="N48" s="53"/>
      <c r="O48" s="54"/>
      <c r="P48" s="54"/>
      <c r="Q48" s="54"/>
    </row>
    <row r="49" spans="1:17" ht="14.25" customHeight="1">
      <c r="A49" s="45" t="s">
        <v>14</v>
      </c>
      <c r="B49" s="49" t="str">
        <f>童裝SKU!A25</f>
        <v>K12B631111FZA</v>
      </c>
      <c r="C49" s="31"/>
      <c r="D49" s="31"/>
      <c r="E49" s="31"/>
      <c r="F49" s="31"/>
      <c r="G49" s="31"/>
      <c r="H49" s="31"/>
      <c r="I49" s="31"/>
      <c r="J49" s="31"/>
      <c r="K49" s="49" t="str">
        <f>童裝SKU!B25</f>
        <v>男</v>
      </c>
      <c r="L49" s="49" t="str">
        <f>童裝SKU!C25</f>
        <v>FILA ORIGINALE</v>
      </c>
      <c r="M49" s="49">
        <f t="shared" ref="M49" si="21">(C49+D49+E49+F49+G49+H49+I49+J49)-(C50+D50+E50+F50+G50+H50+I50+J50)</f>
        <v>0</v>
      </c>
      <c r="N49" s="53"/>
      <c r="O49" s="54"/>
      <c r="P49" s="54"/>
      <c r="Q49" s="54"/>
    </row>
    <row r="50" spans="1:17" ht="14.25" customHeight="1">
      <c r="A50" s="45" t="s">
        <v>15</v>
      </c>
      <c r="B50" s="49"/>
      <c r="C50" s="31"/>
      <c r="D50" s="31"/>
      <c r="E50" s="31"/>
      <c r="F50" s="31"/>
      <c r="G50" s="31"/>
      <c r="H50" s="31"/>
      <c r="I50" s="31"/>
      <c r="J50" s="31"/>
      <c r="K50" s="49"/>
      <c r="L50" s="49"/>
      <c r="M50" s="49"/>
      <c r="N50" s="53"/>
      <c r="O50" s="54"/>
      <c r="P50" s="54"/>
      <c r="Q50" s="54"/>
    </row>
    <row r="51" spans="1:17" ht="14.25" customHeight="1">
      <c r="A51" s="45" t="s">
        <v>14</v>
      </c>
      <c r="B51" s="49" t="str">
        <f>童裝SKU!A26</f>
        <v>K12G623710FWT</v>
      </c>
      <c r="C51" s="31"/>
      <c r="D51" s="31"/>
      <c r="E51" s="31"/>
      <c r="F51" s="31"/>
      <c r="G51" s="31"/>
      <c r="H51" s="31"/>
      <c r="I51" s="31"/>
      <c r="J51" s="31"/>
      <c r="K51" s="49" t="str">
        <f>童裝SKU!B26</f>
        <v>女</v>
      </c>
      <c r="L51" s="49" t="str">
        <f>童裝SKU!C26</f>
        <v>GOLF</v>
      </c>
      <c r="M51" s="49">
        <f t="shared" ref="M51" si="22">(C51+D51+E51+F51+G51+H51+I51+J51)-(C52+D52+E52+F52+G52+H52+I52+J52)</f>
        <v>0</v>
      </c>
      <c r="N51" s="53"/>
      <c r="O51" s="54"/>
      <c r="P51" s="54"/>
      <c r="Q51" s="54"/>
    </row>
    <row r="52" spans="1:17" ht="14.25" customHeight="1">
      <c r="A52" s="45" t="s">
        <v>15</v>
      </c>
      <c r="B52" s="49"/>
      <c r="C52" s="31"/>
      <c r="D52" s="31"/>
      <c r="E52" s="31"/>
      <c r="F52" s="31"/>
      <c r="G52" s="31"/>
      <c r="H52" s="31"/>
      <c r="I52" s="31"/>
      <c r="J52" s="31"/>
      <c r="K52" s="49"/>
      <c r="L52" s="49"/>
      <c r="M52" s="49"/>
      <c r="N52" s="53"/>
      <c r="O52" s="54"/>
      <c r="P52" s="54"/>
      <c r="Q52" s="54"/>
    </row>
    <row r="53" spans="1:17" ht="14.25" customHeight="1">
      <c r="A53" s="45" t="s">
        <v>14</v>
      </c>
      <c r="B53" s="49" t="str">
        <f>童裝SKU!A27</f>
        <v>K12G623806FNV</v>
      </c>
      <c r="C53" s="31"/>
      <c r="D53" s="31"/>
      <c r="E53" s="31"/>
      <c r="F53" s="31"/>
      <c r="G53" s="31"/>
      <c r="H53" s="31"/>
      <c r="I53" s="31"/>
      <c r="J53" s="31"/>
      <c r="K53" s="49" t="str">
        <f>童裝SKU!B27</f>
        <v>女</v>
      </c>
      <c r="L53" s="49" t="str">
        <f>童裝SKU!C27</f>
        <v>GOLF</v>
      </c>
      <c r="M53" s="49">
        <f t="shared" ref="M53" si="23">(C53+D53+E53+F53+G53+H53+I53+J53)-(C54+D54+E54+F54+G54+H54+I54+J54)</f>
        <v>0</v>
      </c>
      <c r="N53" s="53"/>
      <c r="O53" s="54"/>
      <c r="P53" s="54"/>
      <c r="Q53" s="54"/>
    </row>
    <row r="54" spans="1:17" ht="14.25" customHeight="1">
      <c r="A54" s="45" t="s">
        <v>15</v>
      </c>
      <c r="B54" s="49"/>
      <c r="C54" s="31"/>
      <c r="D54" s="31"/>
      <c r="E54" s="31"/>
      <c r="F54" s="31"/>
      <c r="G54" s="31"/>
      <c r="H54" s="31"/>
      <c r="I54" s="31"/>
      <c r="J54" s="31"/>
      <c r="K54" s="49"/>
      <c r="L54" s="49"/>
      <c r="M54" s="49"/>
      <c r="N54" s="53"/>
      <c r="O54" s="54"/>
      <c r="P54" s="54"/>
      <c r="Q54" s="54"/>
    </row>
    <row r="55" spans="1:17" ht="14.25" customHeight="1">
      <c r="A55" s="45" t="s">
        <v>14</v>
      </c>
      <c r="B55" s="49" t="str">
        <f>童裝SKU!A28</f>
        <v>K12G623127FWT</v>
      </c>
      <c r="C55" s="31"/>
      <c r="D55" s="31"/>
      <c r="E55" s="31"/>
      <c r="F55" s="31"/>
      <c r="G55" s="31"/>
      <c r="H55" s="31"/>
      <c r="I55" s="31"/>
      <c r="J55" s="31"/>
      <c r="K55" s="49" t="str">
        <f>童裝SKU!B28</f>
        <v>女</v>
      </c>
      <c r="L55" s="49" t="str">
        <f>童裝SKU!C28</f>
        <v>GOLF</v>
      </c>
      <c r="M55" s="49">
        <f t="shared" ref="M55" si="24">(C55+D55+E55+F55+G55+H55+I55+J55)-(C56+D56+E56+F56+G56+H56+I56+J56)</f>
        <v>0</v>
      </c>
      <c r="N55" s="53"/>
      <c r="O55" s="54"/>
      <c r="P55" s="54"/>
      <c r="Q55" s="54"/>
    </row>
    <row r="56" spans="1:17" ht="14.25" customHeight="1">
      <c r="A56" s="45" t="s">
        <v>15</v>
      </c>
      <c r="B56" s="49"/>
      <c r="C56" s="31"/>
      <c r="D56" s="31"/>
      <c r="E56" s="31"/>
      <c r="F56" s="31"/>
      <c r="G56" s="31"/>
      <c r="H56" s="31"/>
      <c r="I56" s="31"/>
      <c r="J56" s="31"/>
      <c r="K56" s="49"/>
      <c r="L56" s="49"/>
      <c r="M56" s="49"/>
      <c r="N56" s="53"/>
      <c r="O56" s="54"/>
      <c r="P56" s="54"/>
      <c r="Q56" s="54"/>
    </row>
    <row r="57" spans="1:17" ht="14.25" customHeight="1">
      <c r="A57" s="45" t="s">
        <v>14</v>
      </c>
      <c r="B57" s="49" t="str">
        <f>童裝SKU!A29</f>
        <v>K12G623132FWT</v>
      </c>
      <c r="C57" s="31"/>
      <c r="D57" s="31"/>
      <c r="E57" s="31"/>
      <c r="F57" s="31"/>
      <c r="G57" s="31"/>
      <c r="H57" s="31"/>
      <c r="I57" s="31"/>
      <c r="J57" s="31"/>
      <c r="K57" s="49" t="str">
        <f>童裝SKU!B29</f>
        <v>女</v>
      </c>
      <c r="L57" s="49" t="str">
        <f>童裝SKU!C29</f>
        <v>GOLF</v>
      </c>
      <c r="M57" s="49">
        <f t="shared" ref="M57" si="25">(C57+D57+E57+F57+G57+H57+I57+J57)-(C58+D58+E58+F58+G58+H58+I58+J58)</f>
        <v>0</v>
      </c>
      <c r="N57" s="53"/>
      <c r="O57" s="54"/>
      <c r="P57" s="54"/>
      <c r="Q57" s="54"/>
    </row>
    <row r="58" spans="1:17" ht="14.25" customHeight="1">
      <c r="A58" s="45" t="s">
        <v>15</v>
      </c>
      <c r="B58" s="49"/>
      <c r="C58" s="31"/>
      <c r="D58" s="31"/>
      <c r="E58" s="31"/>
      <c r="F58" s="31"/>
      <c r="G58" s="31"/>
      <c r="H58" s="31"/>
      <c r="I58" s="31"/>
      <c r="J58" s="31"/>
      <c r="K58" s="49"/>
      <c r="L58" s="49"/>
      <c r="M58" s="49"/>
      <c r="N58" s="53"/>
      <c r="O58" s="54"/>
      <c r="P58" s="54"/>
      <c r="Q58" s="54"/>
    </row>
    <row r="59" spans="1:17" ht="14.25" customHeight="1">
      <c r="A59" s="45" t="s">
        <v>14</v>
      </c>
      <c r="B59" s="49" t="str">
        <f>童裝SKU!A30</f>
        <v>K12G623319FVT</v>
      </c>
      <c r="C59" s="31"/>
      <c r="D59" s="31"/>
      <c r="E59" s="31"/>
      <c r="F59" s="31"/>
      <c r="G59" s="31"/>
      <c r="H59" s="31"/>
      <c r="I59" s="31"/>
      <c r="J59" s="31"/>
      <c r="K59" s="49" t="str">
        <f>童裝SKU!B30</f>
        <v>女</v>
      </c>
      <c r="L59" s="49" t="str">
        <f>童裝SKU!C30</f>
        <v>GOLF</v>
      </c>
      <c r="M59" s="49">
        <f t="shared" ref="M59" si="26">(C59+D59+E59+F59+G59+H59+I59+J59)-(C60+D60+E60+F60+G60+H60+I60+J60)</f>
        <v>0</v>
      </c>
      <c r="N59" s="53"/>
      <c r="O59" s="54"/>
      <c r="P59" s="54"/>
      <c r="Q59" s="54"/>
    </row>
    <row r="60" spans="1:17" ht="14.25" customHeight="1">
      <c r="A60" s="45" t="s">
        <v>15</v>
      </c>
      <c r="B60" s="49"/>
      <c r="C60" s="31"/>
      <c r="D60" s="31"/>
      <c r="E60" s="31"/>
      <c r="F60" s="31"/>
      <c r="G60" s="31"/>
      <c r="H60" s="31"/>
      <c r="I60" s="31"/>
      <c r="J60" s="31"/>
      <c r="K60" s="49"/>
      <c r="L60" s="49"/>
      <c r="M60" s="49"/>
      <c r="N60" s="53"/>
      <c r="O60" s="54"/>
      <c r="P60" s="54"/>
      <c r="Q60" s="54"/>
    </row>
    <row r="61" spans="1:17" ht="14.25" customHeight="1">
      <c r="A61" s="45" t="s">
        <v>14</v>
      </c>
      <c r="B61" s="49" t="str">
        <f>童裝SKU!A31</f>
        <v>K12G623712FLB</v>
      </c>
      <c r="C61" s="31"/>
      <c r="D61" s="31"/>
      <c r="E61" s="31"/>
      <c r="F61" s="31"/>
      <c r="G61" s="31"/>
      <c r="H61" s="31"/>
      <c r="I61" s="31"/>
      <c r="J61" s="31"/>
      <c r="K61" s="49" t="str">
        <f>童裝SKU!B31</f>
        <v>女</v>
      </c>
      <c r="L61" s="49" t="str">
        <f>童裝SKU!C31</f>
        <v>GOLF</v>
      </c>
      <c r="M61" s="49">
        <f t="shared" ref="M61" si="27">(C61+D61+E61+F61+G61+H61+I61+J61)-(C62+D62+E62+F62+G62+H62+I62+J62)</f>
        <v>0</v>
      </c>
      <c r="N61" s="53"/>
      <c r="O61" s="54"/>
      <c r="P61" s="54"/>
      <c r="Q61" s="54"/>
    </row>
    <row r="62" spans="1:17" ht="14.25" customHeight="1">
      <c r="A62" s="45" t="s">
        <v>15</v>
      </c>
      <c r="B62" s="49"/>
      <c r="C62" s="31"/>
      <c r="D62" s="31"/>
      <c r="E62" s="31"/>
      <c r="F62" s="31"/>
      <c r="G62" s="31"/>
      <c r="H62" s="31"/>
      <c r="I62" s="31"/>
      <c r="J62" s="31"/>
      <c r="K62" s="49"/>
      <c r="L62" s="49"/>
      <c r="M62" s="49"/>
      <c r="N62" s="53"/>
      <c r="O62" s="54"/>
      <c r="P62" s="54"/>
      <c r="Q62" s="54"/>
    </row>
    <row r="63" spans="1:17" ht="14.25" customHeight="1">
      <c r="A63" s="45" t="s">
        <v>14</v>
      </c>
      <c r="B63" s="49" t="str">
        <f>童裝SKU!A32</f>
        <v>K12G623126FVT</v>
      </c>
      <c r="C63" s="31"/>
      <c r="D63" s="31"/>
      <c r="E63" s="31"/>
      <c r="F63" s="31"/>
      <c r="G63" s="31"/>
      <c r="H63" s="31"/>
      <c r="I63" s="31"/>
      <c r="J63" s="31"/>
      <c r="K63" s="49" t="str">
        <f>童裝SKU!B32</f>
        <v>女</v>
      </c>
      <c r="L63" s="49" t="str">
        <f>童裝SKU!C32</f>
        <v>GOLF</v>
      </c>
      <c r="M63" s="49">
        <f t="shared" ref="M63" si="28">(C63+D63+E63+F63+G63+H63+I63+J63)-(C64+D64+E64+F64+G64+H64+I64+J64)</f>
        <v>0</v>
      </c>
      <c r="N63" s="53"/>
      <c r="O63" s="54"/>
      <c r="P63" s="54"/>
      <c r="Q63" s="54"/>
    </row>
    <row r="64" spans="1:17" ht="14.25" customHeight="1">
      <c r="A64" s="45" t="s">
        <v>15</v>
      </c>
      <c r="B64" s="49"/>
      <c r="C64" s="31"/>
      <c r="D64" s="31"/>
      <c r="E64" s="31"/>
      <c r="F64" s="31"/>
      <c r="G64" s="31"/>
      <c r="H64" s="31"/>
      <c r="I64" s="31"/>
      <c r="J64" s="31"/>
      <c r="K64" s="49"/>
      <c r="L64" s="49"/>
      <c r="M64" s="49"/>
      <c r="N64" s="53"/>
      <c r="O64" s="54"/>
      <c r="P64" s="54"/>
      <c r="Q64" s="54"/>
    </row>
    <row r="65" spans="1:17" ht="14.25" customHeight="1">
      <c r="A65" s="45" t="s">
        <v>14</v>
      </c>
      <c r="B65" s="49" t="str">
        <f>童裝SKU!A33</f>
        <v>K12G623322FLB</v>
      </c>
      <c r="C65" s="31"/>
      <c r="D65" s="31"/>
      <c r="E65" s="31"/>
      <c r="F65" s="31"/>
      <c r="G65" s="31"/>
      <c r="H65" s="31"/>
      <c r="I65" s="31"/>
      <c r="J65" s="31"/>
      <c r="K65" s="49" t="str">
        <f>童裝SKU!B33</f>
        <v>女</v>
      </c>
      <c r="L65" s="49" t="str">
        <f>童裝SKU!C33</f>
        <v>GOLF</v>
      </c>
      <c r="M65" s="49">
        <f t="shared" ref="M65" si="29">(C65+D65+E65+F65+G65+H65+I65+J65)-(C66+D66+E66+F66+G66+H66+I66+J66)</f>
        <v>0</v>
      </c>
      <c r="N65" s="53"/>
      <c r="O65" s="54"/>
      <c r="P65" s="54"/>
      <c r="Q65" s="54"/>
    </row>
    <row r="66" spans="1:17" ht="14.25" customHeight="1">
      <c r="A66" s="45" t="s">
        <v>15</v>
      </c>
      <c r="B66" s="49"/>
      <c r="C66" s="31"/>
      <c r="D66" s="31"/>
      <c r="E66" s="31"/>
      <c r="F66" s="31"/>
      <c r="G66" s="31"/>
      <c r="H66" s="31"/>
      <c r="I66" s="31"/>
      <c r="J66" s="31"/>
      <c r="K66" s="49"/>
      <c r="L66" s="49"/>
      <c r="M66" s="49"/>
      <c r="N66" s="53"/>
      <c r="O66" s="54"/>
      <c r="P66" s="54"/>
      <c r="Q66" s="54"/>
    </row>
    <row r="67" spans="1:17" ht="14.25" customHeight="1">
      <c r="A67" s="45" t="s">
        <v>14</v>
      </c>
      <c r="B67" s="49" t="str">
        <f>童裝SKU!A34</f>
        <v>K12G623332FVT</v>
      </c>
      <c r="C67" s="31"/>
      <c r="D67" s="31"/>
      <c r="E67" s="31"/>
      <c r="F67" s="31"/>
      <c r="G67" s="31"/>
      <c r="H67" s="31"/>
      <c r="I67" s="31"/>
      <c r="J67" s="31"/>
      <c r="K67" s="49" t="str">
        <f>童裝SKU!B34</f>
        <v>女</v>
      </c>
      <c r="L67" s="49" t="str">
        <f>童裝SKU!C34</f>
        <v>GOLF</v>
      </c>
      <c r="M67" s="49">
        <f t="shared" ref="M67" si="30">(C67+D67+E67+F67+G67+H67+I67+J67)-(C68+D68+E68+F68+G68+H68+I68+J68)</f>
        <v>0</v>
      </c>
      <c r="N67" s="53"/>
      <c r="O67" s="54"/>
      <c r="P67" s="54"/>
      <c r="Q67" s="54"/>
    </row>
    <row r="68" spans="1:17" ht="14.25" customHeight="1">
      <c r="A68" s="45" t="s">
        <v>15</v>
      </c>
      <c r="B68" s="49"/>
      <c r="C68" s="31"/>
      <c r="D68" s="31"/>
      <c r="E68" s="31"/>
      <c r="F68" s="31"/>
      <c r="G68" s="31"/>
      <c r="H68" s="31"/>
      <c r="I68" s="31"/>
      <c r="J68" s="31"/>
      <c r="K68" s="49"/>
      <c r="L68" s="49"/>
      <c r="M68" s="49"/>
      <c r="N68" s="53"/>
      <c r="O68" s="54"/>
      <c r="P68" s="54"/>
      <c r="Q68" s="54"/>
    </row>
    <row r="69" spans="1:17" ht="14.25" customHeight="1">
      <c r="A69" s="45" t="s">
        <v>14</v>
      </c>
      <c r="B69" s="49" t="str">
        <f>童裝SKU!A35</f>
        <v>K12G623713FWT</v>
      </c>
      <c r="C69" s="31"/>
      <c r="D69" s="31"/>
      <c r="E69" s="31"/>
      <c r="F69" s="31"/>
      <c r="G69" s="31"/>
      <c r="H69" s="31"/>
      <c r="I69" s="31"/>
      <c r="J69" s="31"/>
      <c r="K69" s="49" t="str">
        <f>童裝SKU!B35</f>
        <v>女</v>
      </c>
      <c r="L69" s="49" t="str">
        <f>童裝SKU!C35</f>
        <v>GOLF</v>
      </c>
      <c r="M69" s="49">
        <f t="shared" ref="M69" si="31">(C69+D69+E69+F69+G69+H69+I69+J69)-(C70+D70+E70+F70+G70+H70+I70+J70)</f>
        <v>0</v>
      </c>
      <c r="N69" s="53"/>
      <c r="O69" s="54"/>
      <c r="P69" s="54"/>
      <c r="Q69" s="54"/>
    </row>
    <row r="70" spans="1:17" ht="14.25" customHeight="1">
      <c r="A70" s="45" t="s">
        <v>15</v>
      </c>
      <c r="B70" s="49"/>
      <c r="C70" s="31"/>
      <c r="D70" s="31"/>
      <c r="E70" s="31"/>
      <c r="F70" s="31"/>
      <c r="G70" s="31"/>
      <c r="H70" s="31"/>
      <c r="I70" s="31"/>
      <c r="J70" s="31"/>
      <c r="K70" s="49"/>
      <c r="L70" s="49"/>
      <c r="M70" s="49"/>
      <c r="N70" s="53"/>
      <c r="O70" s="54"/>
      <c r="P70" s="54"/>
      <c r="Q70" s="54"/>
    </row>
    <row r="71" spans="1:17" s="37" customFormat="1" ht="14.25" customHeight="1">
      <c r="A71" s="45" t="s">
        <v>0</v>
      </c>
      <c r="B71" s="45" t="s">
        <v>1</v>
      </c>
      <c r="C71" s="45">
        <v>105</v>
      </c>
      <c r="D71" s="45">
        <v>110</v>
      </c>
      <c r="E71" s="45">
        <v>120</v>
      </c>
      <c r="F71" s="45">
        <v>130</v>
      </c>
      <c r="G71" s="45">
        <v>140</v>
      </c>
      <c r="H71" s="45">
        <v>150</v>
      </c>
      <c r="I71" s="45">
        <v>160</v>
      </c>
      <c r="J71" s="45">
        <v>165</v>
      </c>
      <c r="K71" s="45" t="s">
        <v>8</v>
      </c>
      <c r="L71" s="45" t="s">
        <v>9</v>
      </c>
      <c r="M71" s="45" t="s">
        <v>10</v>
      </c>
      <c r="N71" s="48" t="s">
        <v>11</v>
      </c>
      <c r="O71" s="45" t="s">
        <v>12</v>
      </c>
      <c r="P71" s="45" t="s">
        <v>16</v>
      </c>
      <c r="Q71" s="45" t="s">
        <v>13</v>
      </c>
    </row>
    <row r="72" spans="1:17" ht="14.25" customHeight="1">
      <c r="A72" s="45" t="s">
        <v>14</v>
      </c>
      <c r="B72" s="49" t="str">
        <f>童裝SKU!A36</f>
        <v>K12G623142FWT</v>
      </c>
      <c r="C72" s="31"/>
      <c r="D72" s="31"/>
      <c r="E72" s="31"/>
      <c r="F72" s="31"/>
      <c r="G72" s="31"/>
      <c r="H72" s="31"/>
      <c r="I72" s="31"/>
      <c r="J72" s="31"/>
      <c r="K72" s="49" t="str">
        <f>童裝SKU!B36</f>
        <v>女</v>
      </c>
      <c r="L72" s="49" t="str">
        <f>童裝SKU!C36</f>
        <v>GOLF</v>
      </c>
      <c r="M72" s="49">
        <f>(C72+D72+E72+F72+G72+H72+I72+J72)-(C73+D73+E73+F73+G73+H73+I73+J73)</f>
        <v>0</v>
      </c>
      <c r="N72" s="53"/>
      <c r="O72" s="54"/>
      <c r="P72" s="54"/>
      <c r="Q72" s="70"/>
    </row>
    <row r="73" spans="1:17" ht="14.25" customHeight="1">
      <c r="A73" s="45" t="s">
        <v>15</v>
      </c>
      <c r="B73" s="49"/>
      <c r="C73" s="31"/>
      <c r="D73" s="31"/>
      <c r="E73" s="31"/>
      <c r="F73" s="31"/>
      <c r="G73" s="31"/>
      <c r="H73" s="31"/>
      <c r="I73" s="31"/>
      <c r="J73" s="31"/>
      <c r="K73" s="49"/>
      <c r="L73" s="49"/>
      <c r="M73" s="49"/>
      <c r="N73" s="53"/>
      <c r="O73" s="54"/>
      <c r="P73" s="54"/>
      <c r="Q73" s="70"/>
    </row>
    <row r="74" spans="1:17" ht="14.25" customHeight="1">
      <c r="A74" s="45" t="s">
        <v>14</v>
      </c>
      <c r="B74" s="49" t="str">
        <f>童裝SKU!A37</f>
        <v>K12B623130FWT</v>
      </c>
      <c r="C74" s="31"/>
      <c r="D74" s="31"/>
      <c r="E74" s="31"/>
      <c r="F74" s="31"/>
      <c r="G74" s="31"/>
      <c r="H74" s="31"/>
      <c r="I74" s="31"/>
      <c r="J74" s="31"/>
      <c r="K74" s="49" t="str">
        <f>童裝SKU!B37</f>
        <v>男</v>
      </c>
      <c r="L74" s="49" t="str">
        <f>童裝SKU!C37</f>
        <v>GOLF</v>
      </c>
      <c r="M74" s="49">
        <f t="shared" ref="M74" si="32">(C74+D74+E74+F74+G74+H74+I74+J74)-(C75+D75+E75+F75+G75+H75+I75+J75)</f>
        <v>0</v>
      </c>
      <c r="N74" s="53"/>
      <c r="O74" s="54"/>
      <c r="P74" s="54"/>
      <c r="Q74" s="54"/>
    </row>
    <row r="75" spans="1:17" ht="14.25" customHeight="1">
      <c r="A75" s="45" t="s">
        <v>15</v>
      </c>
      <c r="B75" s="49"/>
      <c r="C75" s="31"/>
      <c r="D75" s="31"/>
      <c r="E75" s="31"/>
      <c r="F75" s="31"/>
      <c r="G75" s="31"/>
      <c r="H75" s="31"/>
      <c r="I75" s="31"/>
      <c r="J75" s="31"/>
      <c r="K75" s="49"/>
      <c r="L75" s="49"/>
      <c r="M75" s="49"/>
      <c r="N75" s="53"/>
      <c r="O75" s="54"/>
      <c r="P75" s="54"/>
      <c r="Q75" s="54"/>
    </row>
    <row r="76" spans="1:17" ht="14.25" customHeight="1">
      <c r="A76" s="45" t="s">
        <v>14</v>
      </c>
      <c r="B76" s="49" t="str">
        <f>童裝SKU!A38</f>
        <v>K12B623135FWT</v>
      </c>
      <c r="C76" s="31"/>
      <c r="D76" s="31"/>
      <c r="E76" s="31"/>
      <c r="F76" s="31"/>
      <c r="G76" s="31"/>
      <c r="H76" s="31"/>
      <c r="I76" s="31"/>
      <c r="J76" s="31"/>
      <c r="K76" s="49" t="str">
        <f>童裝SKU!B38</f>
        <v>男</v>
      </c>
      <c r="L76" s="49" t="str">
        <f>童裝SKU!C38</f>
        <v>GOLF</v>
      </c>
      <c r="M76" s="49">
        <f t="shared" ref="M76" si="33">(C76+D76+E76+F76+G76+H76+I76+J76)-(C77+D77+E77+F77+G77+H77+I77+J77)</f>
        <v>0</v>
      </c>
      <c r="N76" s="53"/>
      <c r="O76" s="54"/>
      <c r="P76" s="54"/>
      <c r="Q76" s="54"/>
    </row>
    <row r="77" spans="1:17" ht="14.25" customHeight="1">
      <c r="A77" s="45" t="s">
        <v>15</v>
      </c>
      <c r="B77" s="49"/>
      <c r="C77" s="31"/>
      <c r="D77" s="31"/>
      <c r="E77" s="31"/>
      <c r="F77" s="31"/>
      <c r="G77" s="31"/>
      <c r="H77" s="31"/>
      <c r="I77" s="31"/>
      <c r="J77" s="31"/>
      <c r="K77" s="49"/>
      <c r="L77" s="49"/>
      <c r="M77" s="49"/>
      <c r="N77" s="53"/>
      <c r="O77" s="54"/>
      <c r="P77" s="54"/>
      <c r="Q77" s="54"/>
    </row>
    <row r="78" spans="1:17" ht="14.25" customHeight="1">
      <c r="A78" s="45" t="s">
        <v>14</v>
      </c>
      <c r="B78" s="49" t="str">
        <f>童裝SKU!A39</f>
        <v>K12B623715FWT</v>
      </c>
      <c r="C78" s="31"/>
      <c r="D78" s="31"/>
      <c r="E78" s="31"/>
      <c r="F78" s="31"/>
      <c r="G78" s="31"/>
      <c r="H78" s="31"/>
      <c r="I78" s="31"/>
      <c r="J78" s="31"/>
      <c r="K78" s="49" t="str">
        <f>童裝SKU!B39</f>
        <v>男</v>
      </c>
      <c r="L78" s="49" t="str">
        <f>童裝SKU!C39</f>
        <v>GOLF</v>
      </c>
      <c r="M78" s="49">
        <f t="shared" ref="M78" si="34">(C78+D78+E78+F78+G78+H78+I78+J78)-(C79+D79+E79+F79+G79+H79+I79+J79)</f>
        <v>0</v>
      </c>
      <c r="N78" s="53"/>
      <c r="O78" s="54"/>
      <c r="P78" s="54"/>
      <c r="Q78" s="54"/>
    </row>
    <row r="79" spans="1:17" ht="14.25" customHeight="1">
      <c r="A79" s="45" t="s">
        <v>15</v>
      </c>
      <c r="B79" s="49"/>
      <c r="C79" s="31"/>
      <c r="D79" s="31"/>
      <c r="E79" s="31"/>
      <c r="F79" s="31"/>
      <c r="G79" s="31"/>
      <c r="H79" s="31"/>
      <c r="I79" s="31"/>
      <c r="J79" s="31"/>
      <c r="K79" s="49"/>
      <c r="L79" s="49"/>
      <c r="M79" s="49"/>
      <c r="N79" s="53"/>
      <c r="O79" s="54"/>
      <c r="P79" s="54"/>
      <c r="Q79" s="54"/>
    </row>
    <row r="80" spans="1:17" ht="14.25" customHeight="1">
      <c r="A80" s="45" t="s">
        <v>14</v>
      </c>
      <c r="B80" s="49" t="str">
        <f>童裝SKU!A40</f>
        <v>K12B623832FNV</v>
      </c>
      <c r="C80" s="31"/>
      <c r="D80" s="31"/>
      <c r="E80" s="31"/>
      <c r="F80" s="31"/>
      <c r="G80" s="31"/>
      <c r="H80" s="31"/>
      <c r="I80" s="31"/>
      <c r="J80" s="31"/>
      <c r="K80" s="49" t="str">
        <f>童裝SKU!B40</f>
        <v>男</v>
      </c>
      <c r="L80" s="49" t="str">
        <f>童裝SKU!C40</f>
        <v>GOLF</v>
      </c>
      <c r="M80" s="49">
        <f t="shared" ref="M80" si="35">(C80+D80+E80+F80+G80+H80+I80+J80)-(C81+D81+E81+F81+G81+H81+I81+J81)</f>
        <v>0</v>
      </c>
      <c r="N80" s="53"/>
      <c r="O80" s="54"/>
      <c r="P80" s="54"/>
      <c r="Q80" s="54"/>
    </row>
    <row r="81" spans="1:17" ht="14.25" customHeight="1">
      <c r="A81" s="45" t="s">
        <v>15</v>
      </c>
      <c r="B81" s="49"/>
      <c r="C81" s="31"/>
      <c r="D81" s="31"/>
      <c r="E81" s="31"/>
      <c r="F81" s="31"/>
      <c r="G81" s="31"/>
      <c r="H81" s="31"/>
      <c r="I81" s="31"/>
      <c r="J81" s="31"/>
      <c r="K81" s="49"/>
      <c r="L81" s="49"/>
      <c r="M81" s="49"/>
      <c r="N81" s="53"/>
      <c r="O81" s="54"/>
      <c r="P81" s="54"/>
      <c r="Q81" s="54"/>
    </row>
    <row r="82" spans="1:17" ht="14.25" customHeight="1">
      <c r="A82" s="45" t="s">
        <v>14</v>
      </c>
      <c r="B82" s="49" t="str">
        <f>童裝SKU!A41</f>
        <v>K12B623714FWT</v>
      </c>
      <c r="C82" s="31"/>
      <c r="D82" s="31"/>
      <c r="E82" s="31"/>
      <c r="F82" s="31"/>
      <c r="G82" s="31"/>
      <c r="H82" s="31"/>
      <c r="I82" s="31"/>
      <c r="J82" s="31"/>
      <c r="K82" s="49" t="str">
        <f>童裝SKU!B41</f>
        <v>男</v>
      </c>
      <c r="L82" s="49" t="str">
        <f>童裝SKU!C41</f>
        <v>GOLF</v>
      </c>
      <c r="M82" s="49">
        <f t="shared" ref="M82" si="36">(C82+D82+E82+F82+G82+H82+I82+J82)-(C83+D83+E83+F83+G83+H83+I83+J83)</f>
        <v>0</v>
      </c>
      <c r="N82" s="53"/>
      <c r="O82" s="54"/>
      <c r="P82" s="54"/>
      <c r="Q82" s="54"/>
    </row>
    <row r="83" spans="1:17" ht="14.25" customHeight="1">
      <c r="A83" s="45" t="s">
        <v>15</v>
      </c>
      <c r="B83" s="49"/>
      <c r="C83" s="31"/>
      <c r="D83" s="31"/>
      <c r="E83" s="31"/>
      <c r="F83" s="31"/>
      <c r="G83" s="31"/>
      <c r="H83" s="31"/>
      <c r="I83" s="31"/>
      <c r="J83" s="31"/>
      <c r="K83" s="49"/>
      <c r="L83" s="49"/>
      <c r="M83" s="49"/>
      <c r="N83" s="53"/>
      <c r="O83" s="54"/>
      <c r="P83" s="54"/>
      <c r="Q83" s="54"/>
    </row>
    <row r="84" spans="1:17" ht="14.25" customHeight="1">
      <c r="A84" s="45" t="s">
        <v>14</v>
      </c>
      <c r="B84" s="49" t="str">
        <f>童裝SKU!A42</f>
        <v>K12B623716FGY</v>
      </c>
      <c r="C84" s="31"/>
      <c r="D84" s="31"/>
      <c r="E84" s="31"/>
      <c r="F84" s="31"/>
      <c r="G84" s="31"/>
      <c r="H84" s="31"/>
      <c r="I84" s="31"/>
      <c r="J84" s="31"/>
      <c r="K84" s="49" t="str">
        <f>童裝SKU!B42</f>
        <v>男</v>
      </c>
      <c r="L84" s="49" t="str">
        <f>童裝SKU!C42</f>
        <v>GOLF</v>
      </c>
      <c r="M84" s="49">
        <f t="shared" ref="M84" si="37">(C84+D84+E84+F84+G84+H84+I84+J84)-(C85+D85+E85+F85+G85+H85+I85+J85)</f>
        <v>0</v>
      </c>
      <c r="N84" s="53"/>
      <c r="O84" s="54"/>
      <c r="P84" s="54"/>
      <c r="Q84" s="54"/>
    </row>
    <row r="85" spans="1:17" ht="14.25" customHeight="1">
      <c r="A85" s="45" t="s">
        <v>15</v>
      </c>
      <c r="B85" s="49"/>
      <c r="C85" s="31"/>
      <c r="D85" s="31"/>
      <c r="E85" s="31"/>
      <c r="F85" s="31"/>
      <c r="G85" s="31"/>
      <c r="H85" s="31"/>
      <c r="I85" s="31"/>
      <c r="J85" s="31"/>
      <c r="K85" s="49"/>
      <c r="L85" s="49"/>
      <c r="M85" s="49"/>
      <c r="N85" s="53"/>
      <c r="O85" s="54"/>
      <c r="P85" s="54"/>
      <c r="Q85" s="54"/>
    </row>
    <row r="86" spans="1:17" ht="14.25" customHeight="1">
      <c r="A86" s="45" t="s">
        <v>14</v>
      </c>
      <c r="B86" s="49" t="str">
        <f>童裝SKU!A43</f>
        <v>K12B623132FWT</v>
      </c>
      <c r="C86" s="31"/>
      <c r="D86" s="31"/>
      <c r="E86" s="31"/>
      <c r="F86" s="31"/>
      <c r="G86" s="31"/>
      <c r="H86" s="31"/>
      <c r="I86" s="31"/>
      <c r="J86" s="31"/>
      <c r="K86" s="49" t="str">
        <f>童裝SKU!B43</f>
        <v>男</v>
      </c>
      <c r="L86" s="49" t="str">
        <f>童裝SKU!C43</f>
        <v>GOLF</v>
      </c>
      <c r="M86" s="49">
        <f t="shared" ref="M86" si="38">(C86+D86+E86+F86+G86+H86+I86+J86)-(C87+D87+E87+F87+G87+H87+I87+J87)</f>
        <v>0</v>
      </c>
      <c r="N86" s="53"/>
      <c r="O86" s="54"/>
      <c r="P86" s="54"/>
      <c r="Q86" s="54"/>
    </row>
    <row r="87" spans="1:17" ht="14.25" customHeight="1">
      <c r="A87" s="45" t="s">
        <v>15</v>
      </c>
      <c r="B87" s="49"/>
      <c r="C87" s="31"/>
      <c r="D87" s="31"/>
      <c r="E87" s="31"/>
      <c r="F87" s="31"/>
      <c r="G87" s="31"/>
      <c r="H87" s="31"/>
      <c r="I87" s="31"/>
      <c r="J87" s="31"/>
      <c r="K87" s="49"/>
      <c r="L87" s="49"/>
      <c r="M87" s="49"/>
      <c r="N87" s="53"/>
      <c r="O87" s="54"/>
      <c r="P87" s="54"/>
      <c r="Q87" s="54"/>
    </row>
    <row r="88" spans="1:17" ht="14.25" customHeight="1">
      <c r="A88" s="45" t="s">
        <v>14</v>
      </c>
      <c r="B88" s="49" t="str">
        <f>童裝SKU!A44</f>
        <v>K12B623136FLB</v>
      </c>
      <c r="C88" s="31"/>
      <c r="D88" s="31"/>
      <c r="E88" s="31"/>
      <c r="F88" s="31"/>
      <c r="G88" s="31"/>
      <c r="H88" s="31"/>
      <c r="I88" s="31"/>
      <c r="J88" s="31"/>
      <c r="K88" s="49" t="str">
        <f>童裝SKU!B44</f>
        <v>男</v>
      </c>
      <c r="L88" s="49" t="str">
        <f>童裝SKU!C44</f>
        <v>GOLF</v>
      </c>
      <c r="M88" s="49">
        <f t="shared" ref="M88" si="39">(C88+D88+E88+F88+G88+H88+I88+J88)-(C89+D89+E89+F89+G89+H89+I89+J89)</f>
        <v>0</v>
      </c>
      <c r="N88" s="53"/>
      <c r="O88" s="54"/>
      <c r="P88" s="54"/>
      <c r="Q88" s="54"/>
    </row>
    <row r="89" spans="1:17" ht="14.25" customHeight="1">
      <c r="A89" s="45" t="s">
        <v>15</v>
      </c>
      <c r="B89" s="49"/>
      <c r="C89" s="31"/>
      <c r="D89" s="31"/>
      <c r="E89" s="31"/>
      <c r="F89" s="31"/>
      <c r="G89" s="31"/>
      <c r="H89" s="31"/>
      <c r="I89" s="31"/>
      <c r="J89" s="31"/>
      <c r="K89" s="49"/>
      <c r="L89" s="49"/>
      <c r="M89" s="49"/>
      <c r="N89" s="53"/>
      <c r="O89" s="54"/>
      <c r="P89" s="54"/>
      <c r="Q89" s="54"/>
    </row>
    <row r="90" spans="1:17" ht="14.25" customHeight="1">
      <c r="A90" s="45" t="s">
        <v>14</v>
      </c>
      <c r="B90" s="49" t="str">
        <f>童裝SKU!A45</f>
        <v>K12B633717FWT</v>
      </c>
      <c r="C90" s="31"/>
      <c r="D90" s="31"/>
      <c r="E90" s="31"/>
      <c r="F90" s="31"/>
      <c r="G90" s="31"/>
      <c r="H90" s="31"/>
      <c r="I90" s="31"/>
      <c r="J90" s="31"/>
      <c r="K90" s="49" t="str">
        <f>童裝SKU!B45</f>
        <v>男</v>
      </c>
      <c r="L90" s="49" t="str">
        <f>童裝SKU!C45</f>
        <v>GOLF</v>
      </c>
      <c r="M90" s="49">
        <f t="shared" ref="M90" si="40">(C90+D90+E90+F90+G90+H90+I90+J90)-(C91+D91+E91+F91+G91+H91+I91+J91)</f>
        <v>0</v>
      </c>
      <c r="N90" s="53"/>
      <c r="O90" s="54"/>
      <c r="P90" s="54"/>
      <c r="Q90" s="54"/>
    </row>
    <row r="91" spans="1:17" ht="14.25" customHeight="1">
      <c r="A91" s="45" t="s">
        <v>15</v>
      </c>
      <c r="B91" s="49"/>
      <c r="C91" s="31"/>
      <c r="D91" s="31"/>
      <c r="E91" s="31"/>
      <c r="F91" s="31"/>
      <c r="G91" s="31"/>
      <c r="H91" s="31"/>
      <c r="I91" s="31"/>
      <c r="J91" s="31"/>
      <c r="K91" s="49"/>
      <c r="L91" s="49"/>
      <c r="M91" s="49"/>
      <c r="N91" s="53"/>
      <c r="O91" s="54"/>
      <c r="P91" s="54"/>
      <c r="Q91" s="54"/>
    </row>
    <row r="92" spans="1:17" ht="14.25" customHeight="1">
      <c r="A92" s="45" t="s">
        <v>14</v>
      </c>
      <c r="B92" s="49" t="str">
        <f>童裝SKU!A46</f>
        <v>K12B623818FGY</v>
      </c>
      <c r="C92" s="31"/>
      <c r="D92" s="31"/>
      <c r="E92" s="31"/>
      <c r="F92" s="31"/>
      <c r="G92" s="31"/>
      <c r="H92" s="31"/>
      <c r="I92" s="31"/>
      <c r="J92" s="31"/>
      <c r="K92" s="49" t="str">
        <f>童裝SKU!B46</f>
        <v>男</v>
      </c>
      <c r="L92" s="49" t="str">
        <f>童裝SKU!C46</f>
        <v>GOLF</v>
      </c>
      <c r="M92" s="49">
        <f t="shared" ref="M92" si="41">(C92+D92+E92+F92+G92+H92+I92+J92)-(C93+D93+E93+F93+G93+H93+I93+J93)</f>
        <v>0</v>
      </c>
      <c r="N92" s="53"/>
      <c r="O92" s="54"/>
      <c r="P92" s="54"/>
      <c r="Q92" s="54"/>
    </row>
    <row r="93" spans="1:17" ht="14.25" customHeight="1">
      <c r="A93" s="45" t="s">
        <v>15</v>
      </c>
      <c r="B93" s="49"/>
      <c r="C93" s="31"/>
      <c r="D93" s="31"/>
      <c r="E93" s="31"/>
      <c r="F93" s="31"/>
      <c r="G93" s="31"/>
      <c r="H93" s="31"/>
      <c r="I93" s="31"/>
      <c r="J93" s="31"/>
      <c r="K93" s="49"/>
      <c r="L93" s="49"/>
      <c r="M93" s="49"/>
      <c r="N93" s="53"/>
      <c r="O93" s="54"/>
      <c r="P93" s="54"/>
      <c r="Q93" s="54"/>
    </row>
    <row r="94" spans="1:17" ht="14.25" customHeight="1">
      <c r="A94" s="45" t="s">
        <v>14</v>
      </c>
      <c r="B94" s="49" t="str">
        <f>童裝SKU!A47</f>
        <v>K12B623819FWT</v>
      </c>
      <c r="C94" s="31"/>
      <c r="D94" s="31"/>
      <c r="E94" s="31"/>
      <c r="F94" s="31"/>
      <c r="G94" s="31"/>
      <c r="H94" s="31"/>
      <c r="I94" s="31"/>
      <c r="J94" s="31"/>
      <c r="K94" s="49" t="str">
        <f>童裝SKU!B47</f>
        <v>男</v>
      </c>
      <c r="L94" s="49" t="str">
        <f>童裝SKU!C47</f>
        <v>GOLF</v>
      </c>
      <c r="M94" s="49">
        <f t="shared" ref="M94" si="42">(C94+D94+E94+F94+G94+H94+I94+J94)-(C95+D95+E95+F95+G95+H95+I95+J95)</f>
        <v>0</v>
      </c>
      <c r="N94" s="53"/>
      <c r="O94" s="54"/>
      <c r="P94" s="54"/>
      <c r="Q94" s="54"/>
    </row>
    <row r="95" spans="1:17" ht="14.25" customHeight="1">
      <c r="A95" s="45" t="s">
        <v>15</v>
      </c>
      <c r="B95" s="49"/>
      <c r="C95" s="31"/>
      <c r="D95" s="31"/>
      <c r="E95" s="31"/>
      <c r="F95" s="31"/>
      <c r="G95" s="31"/>
      <c r="H95" s="31"/>
      <c r="I95" s="31"/>
      <c r="J95" s="31"/>
      <c r="K95" s="49"/>
      <c r="L95" s="49"/>
      <c r="M95" s="49"/>
      <c r="N95" s="53"/>
      <c r="O95" s="54"/>
      <c r="P95" s="54"/>
      <c r="Q95" s="54"/>
    </row>
    <row r="96" spans="1:17" ht="14.25" customHeight="1">
      <c r="A96" s="45" t="s">
        <v>14</v>
      </c>
      <c r="B96" s="49" t="str">
        <f>童裝SKU!A48</f>
        <v>K12B623818FNV</v>
      </c>
      <c r="C96" s="31"/>
      <c r="D96" s="31"/>
      <c r="E96" s="31"/>
      <c r="F96" s="31"/>
      <c r="G96" s="31"/>
      <c r="H96" s="31"/>
      <c r="I96" s="31"/>
      <c r="J96" s="31"/>
      <c r="K96" s="49" t="str">
        <f>童裝SKU!B48</f>
        <v>男</v>
      </c>
      <c r="L96" s="49" t="str">
        <f>童裝SKU!C48</f>
        <v>GOLF</v>
      </c>
      <c r="M96" s="49">
        <f t="shared" ref="M96" si="43">(C96+D96+E96+F96+G96+H96+I96+J96)-(C97+D97+E97+F97+G97+H97+I97+J97)</f>
        <v>0</v>
      </c>
      <c r="N96" s="53"/>
      <c r="O96" s="54"/>
      <c r="P96" s="54"/>
      <c r="Q96" s="54"/>
    </row>
    <row r="97" spans="1:17" ht="14.25" customHeight="1">
      <c r="A97" s="45" t="s">
        <v>15</v>
      </c>
      <c r="B97" s="49"/>
      <c r="C97" s="31"/>
      <c r="D97" s="31"/>
      <c r="E97" s="31"/>
      <c r="F97" s="31"/>
      <c r="G97" s="31"/>
      <c r="H97" s="31"/>
      <c r="I97" s="31"/>
      <c r="J97" s="31"/>
      <c r="K97" s="49"/>
      <c r="L97" s="49"/>
      <c r="M97" s="49"/>
      <c r="N97" s="53"/>
      <c r="O97" s="54"/>
      <c r="P97" s="54"/>
      <c r="Q97" s="54"/>
    </row>
    <row r="98" spans="1:17" ht="14.25" customHeight="1">
      <c r="A98" s="45" t="s">
        <v>14</v>
      </c>
      <c r="B98" s="49" t="str">
        <f>童裝SKU!A49</f>
        <v>K12B623131FLG</v>
      </c>
      <c r="C98" s="31"/>
      <c r="D98" s="31"/>
      <c r="E98" s="31"/>
      <c r="F98" s="31"/>
      <c r="G98" s="31"/>
      <c r="H98" s="31"/>
      <c r="I98" s="31"/>
      <c r="J98" s="31"/>
      <c r="K98" s="49" t="str">
        <f>童裝SKU!B49</f>
        <v>男</v>
      </c>
      <c r="L98" s="49" t="str">
        <f>童裝SKU!C49</f>
        <v>GOLF</v>
      </c>
      <c r="M98" s="49">
        <f t="shared" ref="M98" si="44">(C98+D98+E98+F98+G98+H98+I98+J98)-(C99+D99+E99+F99+G99+H99+I99+J99)</f>
        <v>0</v>
      </c>
      <c r="N98" s="53"/>
      <c r="O98" s="54"/>
      <c r="P98" s="54"/>
      <c r="Q98" s="54"/>
    </row>
    <row r="99" spans="1:17" ht="14.25" customHeight="1">
      <c r="A99" s="45" t="s">
        <v>15</v>
      </c>
      <c r="B99" s="49"/>
      <c r="C99" s="31"/>
      <c r="D99" s="31"/>
      <c r="E99" s="31"/>
      <c r="F99" s="31"/>
      <c r="G99" s="31"/>
      <c r="H99" s="31"/>
      <c r="I99" s="31"/>
      <c r="J99" s="31"/>
      <c r="K99" s="49"/>
      <c r="L99" s="49"/>
      <c r="M99" s="49"/>
      <c r="N99" s="53"/>
      <c r="O99" s="54"/>
      <c r="P99" s="54"/>
      <c r="Q99" s="54"/>
    </row>
    <row r="100" spans="1:17" ht="14.25" customHeight="1">
      <c r="A100" s="45" t="s">
        <v>14</v>
      </c>
      <c r="B100" s="49" t="str">
        <f>童裝SKU!A50</f>
        <v>K11G623306FNV</v>
      </c>
      <c r="C100" s="31"/>
      <c r="D100" s="31"/>
      <c r="E100" s="31"/>
      <c r="F100" s="31"/>
      <c r="G100" s="31"/>
      <c r="H100" s="31"/>
      <c r="I100" s="31"/>
      <c r="J100" s="31"/>
      <c r="K100" s="49" t="str">
        <f>童裝SKU!B50</f>
        <v>女</v>
      </c>
      <c r="L100" s="49" t="str">
        <f>童裝SKU!C50</f>
        <v>TENNIS</v>
      </c>
      <c r="M100" s="49">
        <f t="shared" ref="M100" si="45">(C100+D100+E100+F100+G100+H100+I100+J100)-(C101+D101+E101+F101+G101+H101+I101+J101)</f>
        <v>0</v>
      </c>
      <c r="N100" s="53"/>
      <c r="O100" s="54"/>
      <c r="P100" s="54"/>
      <c r="Q100" s="54"/>
    </row>
    <row r="101" spans="1:17" ht="14.25" customHeight="1">
      <c r="A101" s="45" t="s">
        <v>15</v>
      </c>
      <c r="B101" s="49"/>
      <c r="C101" s="31"/>
      <c r="D101" s="31"/>
      <c r="E101" s="31"/>
      <c r="F101" s="31"/>
      <c r="G101" s="31"/>
      <c r="H101" s="31"/>
      <c r="I101" s="31"/>
      <c r="J101" s="31"/>
      <c r="K101" s="49"/>
      <c r="L101" s="49"/>
      <c r="M101" s="49"/>
      <c r="N101" s="53"/>
      <c r="O101" s="54"/>
      <c r="P101" s="54"/>
      <c r="Q101" s="54"/>
    </row>
    <row r="102" spans="1:17" ht="14.25" customHeight="1">
      <c r="A102" s="45" t="s">
        <v>14</v>
      </c>
      <c r="B102" s="49" t="str">
        <f>童裝SKU!A51</f>
        <v>K12G633104FWT</v>
      </c>
      <c r="C102" s="31"/>
      <c r="D102" s="31"/>
      <c r="E102" s="31"/>
      <c r="F102" s="31"/>
      <c r="G102" s="31"/>
      <c r="H102" s="31"/>
      <c r="I102" s="31"/>
      <c r="J102" s="31"/>
      <c r="K102" s="49" t="str">
        <f>童裝SKU!B51</f>
        <v>女</v>
      </c>
      <c r="L102" s="49" t="str">
        <f>童裝SKU!C51</f>
        <v>TENNIS</v>
      </c>
      <c r="M102" s="49">
        <f t="shared" ref="M102" si="46">(C102+D102+E102+F102+G102+H102+I102+J102)-(C103+D103+E103+F103+G103+H103+I103+J103)</f>
        <v>0</v>
      </c>
      <c r="N102" s="53"/>
      <c r="O102" s="54"/>
      <c r="P102" s="54"/>
      <c r="Q102" s="54"/>
    </row>
    <row r="103" spans="1:17" ht="14.25" customHeight="1">
      <c r="A103" s="45" t="s">
        <v>15</v>
      </c>
      <c r="B103" s="49"/>
      <c r="C103" s="31"/>
      <c r="D103" s="31"/>
      <c r="E103" s="31"/>
      <c r="F103" s="31"/>
      <c r="G103" s="31"/>
      <c r="H103" s="31"/>
      <c r="I103" s="31"/>
      <c r="J103" s="31"/>
      <c r="K103" s="49"/>
      <c r="L103" s="49"/>
      <c r="M103" s="49"/>
      <c r="N103" s="53"/>
      <c r="O103" s="54"/>
      <c r="P103" s="54"/>
      <c r="Q103" s="54"/>
    </row>
    <row r="104" spans="1:17" ht="14.25" customHeight="1">
      <c r="A104" s="45" t="s">
        <v>14</v>
      </c>
      <c r="B104" s="49" t="str">
        <f>童裝SKU!A52</f>
        <v>K12G633107FWT</v>
      </c>
      <c r="C104" s="31"/>
      <c r="D104" s="31"/>
      <c r="E104" s="31"/>
      <c r="F104" s="31"/>
      <c r="G104" s="31"/>
      <c r="H104" s="31"/>
      <c r="I104" s="31"/>
      <c r="J104" s="31"/>
      <c r="K104" s="49" t="str">
        <f>童裝SKU!B52</f>
        <v>女</v>
      </c>
      <c r="L104" s="49" t="str">
        <f>童裝SKU!C52</f>
        <v>TENNIS</v>
      </c>
      <c r="M104" s="49">
        <f t="shared" ref="M104" si="47">(C104+D104+E104+F104+G104+H104+I104+J104)-(C105+D105+E105+F105+G105+H105+I105+J105)</f>
        <v>0</v>
      </c>
      <c r="N104" s="53"/>
      <c r="O104" s="54"/>
      <c r="P104" s="54"/>
      <c r="Q104" s="54"/>
    </row>
    <row r="105" spans="1:17" ht="14.25" customHeight="1">
      <c r="A105" s="45" t="s">
        <v>15</v>
      </c>
      <c r="B105" s="49"/>
      <c r="C105" s="31"/>
      <c r="D105" s="31"/>
      <c r="E105" s="31"/>
      <c r="F105" s="31"/>
      <c r="G105" s="31"/>
      <c r="H105" s="31"/>
      <c r="I105" s="31"/>
      <c r="J105" s="31"/>
      <c r="K105" s="49"/>
      <c r="L105" s="49"/>
      <c r="M105" s="49"/>
      <c r="N105" s="53"/>
      <c r="O105" s="54"/>
      <c r="P105" s="54"/>
      <c r="Q105" s="54"/>
    </row>
    <row r="106" spans="1:17" s="37" customFormat="1" ht="14.25" customHeight="1">
      <c r="A106" s="45" t="s">
        <v>0</v>
      </c>
      <c r="B106" s="45" t="s">
        <v>1</v>
      </c>
      <c r="C106" s="45">
        <v>105</v>
      </c>
      <c r="D106" s="45">
        <v>110</v>
      </c>
      <c r="E106" s="45">
        <v>120</v>
      </c>
      <c r="F106" s="45">
        <v>130</v>
      </c>
      <c r="G106" s="45">
        <v>140</v>
      </c>
      <c r="H106" s="45">
        <v>150</v>
      </c>
      <c r="I106" s="45">
        <v>160</v>
      </c>
      <c r="J106" s="45">
        <v>165</v>
      </c>
      <c r="K106" s="45" t="s">
        <v>8</v>
      </c>
      <c r="L106" s="45" t="s">
        <v>9</v>
      </c>
      <c r="M106" s="45" t="s">
        <v>10</v>
      </c>
      <c r="N106" s="48" t="s">
        <v>11</v>
      </c>
      <c r="O106" s="45" t="s">
        <v>12</v>
      </c>
      <c r="P106" s="45" t="s">
        <v>16</v>
      </c>
      <c r="Q106" s="45" t="s">
        <v>13</v>
      </c>
    </row>
    <row r="107" spans="1:17" ht="14.25" customHeight="1">
      <c r="A107" s="45" t="s">
        <v>14</v>
      </c>
      <c r="B107" s="49" t="str">
        <f>童裝SKU!A53</f>
        <v>K12G633301FDB</v>
      </c>
      <c r="C107" s="31"/>
      <c r="D107" s="31"/>
      <c r="E107" s="31"/>
      <c r="F107" s="31"/>
      <c r="G107" s="31"/>
      <c r="H107" s="31"/>
      <c r="I107" s="31"/>
      <c r="J107" s="31"/>
      <c r="K107" s="49" t="str">
        <f>童裝SKU!B53</f>
        <v>女</v>
      </c>
      <c r="L107" s="49" t="str">
        <f>童裝SKU!C53</f>
        <v>TENNIS</v>
      </c>
      <c r="M107" s="49">
        <f>(C107+D107+E107+F107+G107+H107+I107+J108)-(C108+D108+E108+F108+G108+H108+I108+J108)</f>
        <v>0</v>
      </c>
      <c r="N107" s="53"/>
      <c r="O107" s="54"/>
      <c r="P107" s="54"/>
      <c r="Q107" s="54"/>
    </row>
    <row r="108" spans="1:17" ht="14.25" customHeight="1">
      <c r="A108" s="45" t="s">
        <v>15</v>
      </c>
      <c r="B108" s="49"/>
      <c r="C108" s="31"/>
      <c r="D108" s="31"/>
      <c r="E108" s="31"/>
      <c r="F108" s="31"/>
      <c r="G108" s="31"/>
      <c r="H108" s="31"/>
      <c r="I108" s="31"/>
      <c r="J108" s="31"/>
      <c r="K108" s="49"/>
      <c r="L108" s="49"/>
      <c r="M108" s="49"/>
      <c r="N108" s="53"/>
      <c r="O108" s="54"/>
      <c r="P108" s="54"/>
      <c r="Q108" s="54"/>
    </row>
    <row r="109" spans="1:17" ht="14.25" customHeight="1">
      <c r="A109" s="45" t="s">
        <v>14</v>
      </c>
      <c r="B109" s="49" t="str">
        <f>童裝SKU!A54</f>
        <v>K12G623608FNV</v>
      </c>
      <c r="C109" s="31"/>
      <c r="D109" s="31"/>
      <c r="E109" s="31"/>
      <c r="F109" s="31"/>
      <c r="G109" s="31"/>
      <c r="H109" s="31"/>
      <c r="I109" s="31"/>
      <c r="J109" s="31"/>
      <c r="K109" s="49" t="str">
        <f>童裝SKU!B54</f>
        <v>女</v>
      </c>
      <c r="L109" s="49" t="str">
        <f>童裝SKU!C54</f>
        <v>TENNIS</v>
      </c>
      <c r="M109" s="49">
        <f>(C109+D109+E109+F109+G109+H109+I109+J109)-(C110+D110+E110+F110+G110+H110+I110+J110)</f>
        <v>0</v>
      </c>
      <c r="N109" s="53"/>
      <c r="O109" s="54"/>
      <c r="P109" s="54"/>
      <c r="Q109" s="54"/>
    </row>
    <row r="110" spans="1:17" ht="14.25" customHeight="1">
      <c r="A110" s="45" t="s">
        <v>15</v>
      </c>
      <c r="B110" s="49"/>
      <c r="C110" s="31"/>
      <c r="D110" s="31"/>
      <c r="E110" s="31"/>
      <c r="F110" s="31"/>
      <c r="G110" s="31"/>
      <c r="H110" s="31"/>
      <c r="I110" s="31"/>
      <c r="J110" s="31"/>
      <c r="K110" s="49"/>
      <c r="L110" s="49"/>
      <c r="M110" s="49"/>
      <c r="N110" s="53"/>
      <c r="O110" s="54"/>
      <c r="P110" s="54"/>
      <c r="Q110" s="54"/>
    </row>
    <row r="111" spans="1:17" ht="14.25" customHeight="1">
      <c r="A111" s="45" t="s">
        <v>14</v>
      </c>
      <c r="B111" s="49" t="str">
        <f>童裝SKU!A55</f>
        <v>K11G623701FWT</v>
      </c>
      <c r="C111" s="31"/>
      <c r="D111" s="31"/>
      <c r="E111" s="31"/>
      <c r="F111" s="31"/>
      <c r="G111" s="31"/>
      <c r="H111" s="31"/>
      <c r="I111" s="31"/>
      <c r="J111" s="31"/>
      <c r="K111" s="49" t="str">
        <f>童裝SKU!B55</f>
        <v>女</v>
      </c>
      <c r="L111" s="49" t="str">
        <f>童裝SKU!C55</f>
        <v>TENNIS</v>
      </c>
      <c r="M111" s="49">
        <f>(C111+D111+E111+F111+G111+H111+I111+J111)-(C112+D112+E112+F112+G112+H112+I112+J112)</f>
        <v>0</v>
      </c>
      <c r="N111" s="53"/>
      <c r="O111" s="54"/>
      <c r="P111" s="54"/>
      <c r="Q111" s="54"/>
    </row>
    <row r="112" spans="1:17" ht="14.25" customHeight="1">
      <c r="A112" s="45" t="s">
        <v>15</v>
      </c>
      <c r="B112" s="49"/>
      <c r="C112" s="31"/>
      <c r="D112" s="31"/>
      <c r="E112" s="31"/>
      <c r="F112" s="31"/>
      <c r="G112" s="31"/>
      <c r="H112" s="31"/>
      <c r="I112" s="31"/>
      <c r="J112" s="31"/>
      <c r="K112" s="49"/>
      <c r="L112" s="49"/>
      <c r="M112" s="49"/>
      <c r="N112" s="53"/>
      <c r="O112" s="54"/>
      <c r="P112" s="54"/>
      <c r="Q112" s="54"/>
    </row>
    <row r="113" spans="1:17" ht="14.25" customHeight="1">
      <c r="A113" s="45" t="s">
        <v>14</v>
      </c>
      <c r="B113" s="49" t="str">
        <f>童裝SKU!A56</f>
        <v>K11G623301FPU</v>
      </c>
      <c r="C113" s="31"/>
      <c r="D113" s="31"/>
      <c r="E113" s="31"/>
      <c r="F113" s="31"/>
      <c r="G113" s="31"/>
      <c r="H113" s="31"/>
      <c r="I113" s="31"/>
      <c r="J113" s="31"/>
      <c r="K113" s="49" t="str">
        <f>童裝SKU!B56</f>
        <v>女</v>
      </c>
      <c r="L113" s="49" t="str">
        <f>童裝SKU!C56</f>
        <v>TENNIS</v>
      </c>
      <c r="M113" s="49">
        <f t="shared" ref="M113" si="48">(C113+D113+E113+F113+G113+H113+I113+J113)-(C114+D114+E114+F114+G114+H114+I114+J114)</f>
        <v>0</v>
      </c>
      <c r="N113" s="53"/>
      <c r="O113" s="54"/>
      <c r="P113" s="54"/>
      <c r="Q113" s="54"/>
    </row>
    <row r="114" spans="1:17" ht="14.25" customHeight="1">
      <c r="A114" s="45" t="s">
        <v>15</v>
      </c>
      <c r="B114" s="49"/>
      <c r="C114" s="31"/>
      <c r="D114" s="31"/>
      <c r="E114" s="31"/>
      <c r="F114" s="31"/>
      <c r="G114" s="31"/>
      <c r="H114" s="31"/>
      <c r="I114" s="31"/>
      <c r="J114" s="31"/>
      <c r="K114" s="49"/>
      <c r="L114" s="49"/>
      <c r="M114" s="49"/>
      <c r="N114" s="53"/>
      <c r="O114" s="54"/>
      <c r="P114" s="54"/>
      <c r="Q114" s="54"/>
    </row>
    <row r="115" spans="1:17" ht="14.25" customHeight="1">
      <c r="A115" s="45" t="s">
        <v>14</v>
      </c>
      <c r="B115" s="49" t="str">
        <f>童裝SKU!A57</f>
        <v>K11G623602FNV</v>
      </c>
      <c r="C115" s="31"/>
      <c r="D115" s="31"/>
      <c r="E115" s="31"/>
      <c r="F115" s="31"/>
      <c r="G115" s="31"/>
      <c r="H115" s="31"/>
      <c r="I115" s="31"/>
      <c r="J115" s="31"/>
      <c r="K115" s="49" t="str">
        <f>童裝SKU!B57</f>
        <v>女</v>
      </c>
      <c r="L115" s="49" t="str">
        <f>童裝SKU!C57</f>
        <v>TENNIS</v>
      </c>
      <c r="M115" s="49">
        <f t="shared" ref="M115" si="49">(C115+D115+E115+F115+G115+H115+I115+J115)-(C116+D116+E116+F116+G116+H116+I116+J116)</f>
        <v>0</v>
      </c>
      <c r="N115" s="53"/>
      <c r="O115" s="54"/>
      <c r="P115" s="54"/>
      <c r="Q115" s="54"/>
    </row>
    <row r="116" spans="1:17" ht="14.25" customHeight="1">
      <c r="A116" s="45" t="s">
        <v>15</v>
      </c>
      <c r="B116" s="49"/>
      <c r="C116" s="31"/>
      <c r="D116" s="31"/>
      <c r="E116" s="31"/>
      <c r="F116" s="31"/>
      <c r="G116" s="31"/>
      <c r="H116" s="31"/>
      <c r="I116" s="31"/>
      <c r="J116" s="31"/>
      <c r="K116" s="49"/>
      <c r="L116" s="49"/>
      <c r="M116" s="49"/>
      <c r="N116" s="53"/>
      <c r="O116" s="54"/>
      <c r="P116" s="54"/>
      <c r="Q116" s="54"/>
    </row>
    <row r="117" spans="1:17" ht="14.25" customHeight="1">
      <c r="A117" s="45" t="s">
        <v>14</v>
      </c>
      <c r="B117" s="49" t="str">
        <f>童裝SKU!A58</f>
        <v>K12G623343FLB</v>
      </c>
      <c r="C117" s="31"/>
      <c r="D117" s="31"/>
      <c r="E117" s="31"/>
      <c r="F117" s="31"/>
      <c r="G117" s="31"/>
      <c r="H117" s="31"/>
      <c r="I117" s="31"/>
      <c r="J117" s="31"/>
      <c r="K117" s="49" t="str">
        <f>童裝SKU!B58</f>
        <v>女</v>
      </c>
      <c r="L117" s="49" t="str">
        <f>童裝SKU!C58</f>
        <v>TENNIS</v>
      </c>
      <c r="M117" s="49">
        <f t="shared" ref="M117" si="50">(C117+D117+E117+F117+G117+H117+I117+J117)-(C118+D118+E118+F118+G118+H118+I118+J118)</f>
        <v>0</v>
      </c>
      <c r="N117" s="53"/>
      <c r="O117" s="54"/>
      <c r="P117" s="54"/>
      <c r="Q117" s="54"/>
    </row>
    <row r="118" spans="1:17" ht="14.25" customHeight="1">
      <c r="A118" s="45" t="s">
        <v>15</v>
      </c>
      <c r="B118" s="49"/>
      <c r="C118" s="31"/>
      <c r="D118" s="31"/>
      <c r="E118" s="31"/>
      <c r="F118" s="31"/>
      <c r="G118" s="31"/>
      <c r="H118" s="31"/>
      <c r="I118" s="31"/>
      <c r="J118" s="31"/>
      <c r="K118" s="49"/>
      <c r="L118" s="49"/>
      <c r="M118" s="49"/>
      <c r="N118" s="53"/>
      <c r="O118" s="54"/>
      <c r="P118" s="54"/>
      <c r="Q118" s="54"/>
    </row>
    <row r="119" spans="1:17" ht="14.25" customHeight="1">
      <c r="A119" s="45" t="s">
        <v>14</v>
      </c>
      <c r="B119" s="49" t="str">
        <f>童裝SKU!A59</f>
        <v>K12G633409FWT</v>
      </c>
      <c r="C119" s="31"/>
      <c r="D119" s="31"/>
      <c r="E119" s="31"/>
      <c r="F119" s="31"/>
      <c r="G119" s="31"/>
      <c r="H119" s="31"/>
      <c r="I119" s="31"/>
      <c r="J119" s="31"/>
      <c r="K119" s="49" t="str">
        <f>童裝SKU!B59</f>
        <v>女</v>
      </c>
      <c r="L119" s="49" t="str">
        <f>童裝SKU!C59</f>
        <v>TENNIS</v>
      </c>
      <c r="M119" s="49">
        <f t="shared" ref="M119" si="51">(C119+D119+E119+F119+G119+H119+I119+J119)-(C120+D120+E120+F120+G120+H120+I120+J120)</f>
        <v>0</v>
      </c>
      <c r="N119" s="53"/>
      <c r="O119" s="54"/>
      <c r="P119" s="54"/>
      <c r="Q119" s="54"/>
    </row>
    <row r="120" spans="1:17" ht="14.25" customHeight="1">
      <c r="A120" s="45" t="s">
        <v>15</v>
      </c>
      <c r="B120" s="49"/>
      <c r="C120" s="31"/>
      <c r="D120" s="31"/>
      <c r="E120" s="31"/>
      <c r="F120" s="31"/>
      <c r="G120" s="31"/>
      <c r="H120" s="31"/>
      <c r="I120" s="31"/>
      <c r="J120" s="31"/>
      <c r="K120" s="49"/>
      <c r="L120" s="49"/>
      <c r="M120" s="49"/>
      <c r="N120" s="53"/>
      <c r="O120" s="54"/>
      <c r="P120" s="54"/>
      <c r="Q120" s="54"/>
    </row>
    <row r="121" spans="1:17" ht="14.25" customHeight="1">
      <c r="A121" s="45" t="s">
        <v>14</v>
      </c>
      <c r="B121" s="49" t="str">
        <f>童裝SKU!A60</f>
        <v>K11G633304FLP</v>
      </c>
      <c r="C121" s="31"/>
      <c r="D121" s="31"/>
      <c r="E121" s="31"/>
      <c r="F121" s="31"/>
      <c r="G121" s="31"/>
      <c r="H121" s="31"/>
      <c r="I121" s="31"/>
      <c r="J121" s="31"/>
      <c r="K121" s="49" t="str">
        <f>童裝SKU!B60</f>
        <v>女</v>
      </c>
      <c r="L121" s="49" t="str">
        <f>童裝SKU!C60</f>
        <v>TENNIS</v>
      </c>
      <c r="M121" s="49">
        <f t="shared" ref="M121" si="52">(C121+D121+E121+F121+G121+H121+I121+J121)-(C122+D122+E122+F122+G122+H122+I122+J122)</f>
        <v>0</v>
      </c>
      <c r="N121" s="53"/>
      <c r="O121" s="54"/>
      <c r="P121" s="54"/>
      <c r="Q121" s="54"/>
    </row>
    <row r="122" spans="1:17" ht="14.25" customHeight="1">
      <c r="A122" s="45" t="s">
        <v>15</v>
      </c>
      <c r="B122" s="49"/>
      <c r="C122" s="31"/>
      <c r="D122" s="31"/>
      <c r="E122" s="31"/>
      <c r="F122" s="31"/>
      <c r="G122" s="31"/>
      <c r="H122" s="31"/>
      <c r="I122" s="31"/>
      <c r="J122" s="31"/>
      <c r="K122" s="49"/>
      <c r="L122" s="49"/>
      <c r="M122" s="49"/>
      <c r="N122" s="53"/>
      <c r="O122" s="54"/>
      <c r="P122" s="54"/>
      <c r="Q122" s="54"/>
    </row>
    <row r="123" spans="1:17" ht="14.25" customHeight="1">
      <c r="A123" s="45" t="s">
        <v>14</v>
      </c>
      <c r="B123" s="49" t="str">
        <f>童裝SKU!A61</f>
        <v>K12G623301FLB</v>
      </c>
      <c r="C123" s="31"/>
      <c r="D123" s="31"/>
      <c r="E123" s="31"/>
      <c r="F123" s="31"/>
      <c r="G123" s="31"/>
      <c r="H123" s="31"/>
      <c r="I123" s="31"/>
      <c r="J123" s="31"/>
      <c r="K123" s="49" t="str">
        <f>童裝SKU!B61</f>
        <v>女</v>
      </c>
      <c r="L123" s="49" t="str">
        <f>童裝SKU!C61</f>
        <v>TENNIS</v>
      </c>
      <c r="M123" s="49">
        <f t="shared" ref="M123" si="53">(C123+D123+E123+F123+G123+H123+I123+J123)-(C124+D124+E124+F124+G124+H124+I124+J124)</f>
        <v>0</v>
      </c>
      <c r="N123" s="53"/>
      <c r="O123" s="54"/>
      <c r="P123" s="54"/>
      <c r="Q123" s="54"/>
    </row>
    <row r="124" spans="1:17" ht="14.25" customHeight="1">
      <c r="A124" s="45" t="s">
        <v>15</v>
      </c>
      <c r="B124" s="49"/>
      <c r="C124" s="31"/>
      <c r="D124" s="31"/>
      <c r="E124" s="31"/>
      <c r="F124" s="31"/>
      <c r="G124" s="31"/>
      <c r="H124" s="31"/>
      <c r="I124" s="31"/>
      <c r="J124" s="31"/>
      <c r="K124" s="49"/>
      <c r="L124" s="49"/>
      <c r="M124" s="49"/>
      <c r="N124" s="53"/>
      <c r="O124" s="54"/>
      <c r="P124" s="54"/>
      <c r="Q124" s="54"/>
    </row>
    <row r="125" spans="1:17" ht="14.25" customHeight="1">
      <c r="A125" s="45" t="s">
        <v>14</v>
      </c>
      <c r="B125" s="49" t="str">
        <f>童裝SKU!A62</f>
        <v>K12G633601FDB</v>
      </c>
      <c r="C125" s="31"/>
      <c r="D125" s="31"/>
      <c r="E125" s="31"/>
      <c r="F125" s="31"/>
      <c r="G125" s="31"/>
      <c r="H125" s="31"/>
      <c r="I125" s="31"/>
      <c r="J125" s="31"/>
      <c r="K125" s="49" t="str">
        <f>童裝SKU!B62</f>
        <v>女</v>
      </c>
      <c r="L125" s="49" t="str">
        <f>童裝SKU!C62</f>
        <v>TENNIS</v>
      </c>
      <c r="M125" s="49">
        <f t="shared" ref="M125" si="54">(C125+D125+E125+F125+G125+H125+I125+J125)-(C126+D126+E126+F126+G126+H126+I126+J126)</f>
        <v>0</v>
      </c>
      <c r="N125" s="53"/>
      <c r="O125" s="54"/>
      <c r="P125" s="54"/>
      <c r="Q125" s="54"/>
    </row>
    <row r="126" spans="1:17" ht="14.25" customHeight="1">
      <c r="A126" s="45" t="s">
        <v>15</v>
      </c>
      <c r="B126" s="49"/>
      <c r="C126" s="31"/>
      <c r="D126" s="31"/>
      <c r="E126" s="31"/>
      <c r="F126" s="31"/>
      <c r="G126" s="31"/>
      <c r="H126" s="31"/>
      <c r="I126" s="31"/>
      <c r="J126" s="31"/>
      <c r="K126" s="49"/>
      <c r="L126" s="49"/>
      <c r="M126" s="49"/>
      <c r="N126" s="53"/>
      <c r="O126" s="54"/>
      <c r="P126" s="54"/>
      <c r="Q126" s="54"/>
    </row>
    <row r="127" spans="1:17" ht="14.25" customHeight="1">
      <c r="A127" s="45" t="s">
        <v>14</v>
      </c>
      <c r="B127" s="49" t="str">
        <f>童裝SKU!A63</f>
        <v>K12G623111FWT</v>
      </c>
      <c r="C127" s="31"/>
      <c r="D127" s="31"/>
      <c r="E127" s="31"/>
      <c r="F127" s="31"/>
      <c r="G127" s="31"/>
      <c r="H127" s="31"/>
      <c r="I127" s="31"/>
      <c r="J127" s="31"/>
      <c r="K127" s="49" t="str">
        <f>童裝SKU!B63</f>
        <v>女</v>
      </c>
      <c r="L127" s="49" t="str">
        <f>童裝SKU!C63</f>
        <v>TENNIS</v>
      </c>
      <c r="M127" s="49">
        <f t="shared" ref="M127" si="55">(C127+D127+E127+F127+G127+H127+I127+J127)-(C128+D128+E128+F128+G128+H128+I128+J128)</f>
        <v>0</v>
      </c>
      <c r="N127" s="53"/>
      <c r="O127" s="54"/>
      <c r="P127" s="54"/>
      <c r="Q127" s="54"/>
    </row>
    <row r="128" spans="1:17" ht="14.25" customHeight="1">
      <c r="A128" s="45" t="s">
        <v>15</v>
      </c>
      <c r="B128" s="49"/>
      <c r="C128" s="31"/>
      <c r="D128" s="31"/>
      <c r="E128" s="31"/>
      <c r="F128" s="31"/>
      <c r="G128" s="31"/>
      <c r="H128" s="31"/>
      <c r="I128" s="31"/>
      <c r="J128" s="31"/>
      <c r="K128" s="49"/>
      <c r="L128" s="49"/>
      <c r="M128" s="49"/>
      <c r="N128" s="53"/>
      <c r="O128" s="54"/>
      <c r="P128" s="54"/>
      <c r="Q128" s="54"/>
    </row>
    <row r="129" spans="1:17" ht="14.25" customHeight="1">
      <c r="A129" s="45" t="s">
        <v>14</v>
      </c>
      <c r="B129" s="49" t="str">
        <f>童裝SKU!A64</f>
        <v>K12G623303FWT</v>
      </c>
      <c r="C129" s="31"/>
      <c r="D129" s="31"/>
      <c r="E129" s="31"/>
      <c r="F129" s="31"/>
      <c r="G129" s="31"/>
      <c r="H129" s="31"/>
      <c r="I129" s="31"/>
      <c r="J129" s="31"/>
      <c r="K129" s="49" t="str">
        <f>童裝SKU!B64</f>
        <v>女</v>
      </c>
      <c r="L129" s="49" t="str">
        <f>童裝SKU!C64</f>
        <v>TENNIS</v>
      </c>
      <c r="M129" s="49">
        <f t="shared" ref="M129" si="56">(C129+D129+E129+F129+G129+H129+I129+J129)-(C130+D130+E130+F130+G130+H130+I130+J130)</f>
        <v>0</v>
      </c>
      <c r="N129" s="53"/>
      <c r="O129" s="54"/>
      <c r="P129" s="54"/>
      <c r="Q129" s="54"/>
    </row>
    <row r="130" spans="1:17" ht="14.25" customHeight="1">
      <c r="A130" s="45" t="s">
        <v>15</v>
      </c>
      <c r="B130" s="49"/>
      <c r="C130" s="31"/>
      <c r="D130" s="31"/>
      <c r="E130" s="31"/>
      <c r="F130" s="31"/>
      <c r="G130" s="31"/>
      <c r="H130" s="31"/>
      <c r="I130" s="31"/>
      <c r="J130" s="31"/>
      <c r="K130" s="49"/>
      <c r="L130" s="49"/>
      <c r="M130" s="49"/>
      <c r="N130" s="53"/>
      <c r="O130" s="54"/>
      <c r="P130" s="54"/>
      <c r="Q130" s="54"/>
    </row>
    <row r="131" spans="1:17" ht="14.25" customHeight="1">
      <c r="A131" s="45" t="s">
        <v>14</v>
      </c>
      <c r="B131" s="49" t="str">
        <f>童裝SKU!A65</f>
        <v>K12G633703FWT</v>
      </c>
      <c r="C131" s="31"/>
      <c r="D131" s="31"/>
      <c r="E131" s="31"/>
      <c r="F131" s="31"/>
      <c r="G131" s="31"/>
      <c r="H131" s="31"/>
      <c r="I131" s="31"/>
      <c r="J131" s="31"/>
      <c r="K131" s="49" t="str">
        <f>童裝SKU!B65</f>
        <v>女</v>
      </c>
      <c r="L131" s="49" t="str">
        <f>童裝SKU!C65</f>
        <v>TENNIS</v>
      </c>
      <c r="M131" s="49">
        <f t="shared" ref="M131" si="57">(C131+D131+E131+F131+G131+H131+I131+J131)-(C132+D132+E132+F132+G132+H132+I132+J132)</f>
        <v>0</v>
      </c>
      <c r="N131" s="53"/>
      <c r="O131" s="54"/>
      <c r="P131" s="54"/>
      <c r="Q131" s="54"/>
    </row>
    <row r="132" spans="1:17" ht="14.25" customHeight="1">
      <c r="A132" s="45" t="s">
        <v>15</v>
      </c>
      <c r="B132" s="49"/>
      <c r="C132" s="31"/>
      <c r="D132" s="31"/>
      <c r="E132" s="31"/>
      <c r="F132" s="31"/>
      <c r="G132" s="31"/>
      <c r="H132" s="31"/>
      <c r="I132" s="31"/>
      <c r="J132" s="31"/>
      <c r="K132" s="49"/>
      <c r="L132" s="49"/>
      <c r="M132" s="49"/>
      <c r="N132" s="53"/>
      <c r="O132" s="54"/>
      <c r="P132" s="54"/>
      <c r="Q132" s="54"/>
    </row>
    <row r="133" spans="1:17" ht="14.25" customHeight="1">
      <c r="A133" s="45" t="s">
        <v>14</v>
      </c>
      <c r="B133" s="49" t="str">
        <f>童裝SKU!A66</f>
        <v>K12G623701FLB</v>
      </c>
      <c r="C133" s="31"/>
      <c r="D133" s="31"/>
      <c r="E133" s="31"/>
      <c r="F133" s="31"/>
      <c r="G133" s="31"/>
      <c r="H133" s="31"/>
      <c r="I133" s="31"/>
      <c r="J133" s="31"/>
      <c r="K133" s="49" t="str">
        <f>童裝SKU!B66</f>
        <v>女</v>
      </c>
      <c r="L133" s="49" t="str">
        <f>童裝SKU!C66</f>
        <v>TENNIS</v>
      </c>
      <c r="M133" s="49">
        <f t="shared" ref="M133" si="58">(C133+D133+E133+F133+G133+H133+I133+J133)-(C134+D134+E134+F134+G134+H134+I134+J134)</f>
        <v>0</v>
      </c>
      <c r="N133" s="53"/>
      <c r="O133" s="54"/>
      <c r="P133" s="54"/>
      <c r="Q133" s="54"/>
    </row>
    <row r="134" spans="1:17" ht="14.25" customHeight="1">
      <c r="A134" s="45" t="s">
        <v>15</v>
      </c>
      <c r="B134" s="49"/>
      <c r="C134" s="31"/>
      <c r="D134" s="31"/>
      <c r="E134" s="31"/>
      <c r="F134" s="31"/>
      <c r="G134" s="31"/>
      <c r="H134" s="31"/>
      <c r="I134" s="31"/>
      <c r="J134" s="31"/>
      <c r="K134" s="49"/>
      <c r="L134" s="49"/>
      <c r="M134" s="49"/>
      <c r="N134" s="53"/>
      <c r="O134" s="54"/>
      <c r="P134" s="54"/>
      <c r="Q134" s="54"/>
    </row>
    <row r="135" spans="1:17" ht="14.25" customHeight="1">
      <c r="A135" s="45" t="s">
        <v>14</v>
      </c>
      <c r="B135" s="49" t="str">
        <f>童裝SKU!A67</f>
        <v>K11G623102FWT</v>
      </c>
      <c r="C135" s="31"/>
      <c r="D135" s="31"/>
      <c r="E135" s="31"/>
      <c r="F135" s="31"/>
      <c r="G135" s="31"/>
      <c r="H135" s="31"/>
      <c r="I135" s="31"/>
      <c r="J135" s="31"/>
      <c r="K135" s="49" t="str">
        <f>童裝SKU!B67</f>
        <v>女</v>
      </c>
      <c r="L135" s="49" t="str">
        <f>童裝SKU!C67</f>
        <v>TENNIS</v>
      </c>
      <c r="M135" s="49">
        <f t="shared" ref="M135" si="59">(C135+D135+E135+F135+G135+H135+I135+J135)-(C136+D136+E136+F136+G136+H136+I136+J136)</f>
        <v>0</v>
      </c>
      <c r="N135" s="53"/>
      <c r="O135" s="54"/>
      <c r="P135" s="54"/>
      <c r="Q135" s="54"/>
    </row>
    <row r="136" spans="1:17" ht="14.25" customHeight="1">
      <c r="A136" s="45" t="s">
        <v>15</v>
      </c>
      <c r="B136" s="49"/>
      <c r="C136" s="31"/>
      <c r="D136" s="31"/>
      <c r="E136" s="31"/>
      <c r="F136" s="31"/>
      <c r="G136" s="31"/>
      <c r="H136" s="31"/>
      <c r="I136" s="31"/>
      <c r="J136" s="31"/>
      <c r="K136" s="49"/>
      <c r="L136" s="49"/>
      <c r="M136" s="49"/>
      <c r="N136" s="53"/>
      <c r="O136" s="54"/>
      <c r="P136" s="54"/>
      <c r="Q136" s="54"/>
    </row>
    <row r="137" spans="1:17" ht="14.25" customHeight="1">
      <c r="A137" s="45" t="s">
        <v>14</v>
      </c>
      <c r="B137" s="49" t="str">
        <f>童裝SKU!A68</f>
        <v>K12G633303FDB</v>
      </c>
      <c r="C137" s="31"/>
      <c r="D137" s="31"/>
      <c r="E137" s="31"/>
      <c r="F137" s="31"/>
      <c r="G137" s="31"/>
      <c r="H137" s="31"/>
      <c r="I137" s="31"/>
      <c r="J137" s="31"/>
      <c r="K137" s="49" t="str">
        <f>童裝SKU!B68</f>
        <v>女</v>
      </c>
      <c r="L137" s="49" t="str">
        <f>童裝SKU!C68</f>
        <v>TENNIS</v>
      </c>
      <c r="M137" s="49">
        <f t="shared" ref="M137" si="60">(C137+D137+E137+F137+G137+H137+I137+J137)-(C138+D138+E138+F138+G138+H138+I138+J138)</f>
        <v>0</v>
      </c>
      <c r="N137" s="53"/>
      <c r="O137" s="54"/>
      <c r="P137" s="54"/>
      <c r="Q137" s="54"/>
    </row>
    <row r="138" spans="1:17" ht="14.25" customHeight="1">
      <c r="A138" s="45" t="s">
        <v>15</v>
      </c>
      <c r="B138" s="49"/>
      <c r="C138" s="31"/>
      <c r="D138" s="31"/>
      <c r="E138" s="31"/>
      <c r="F138" s="31"/>
      <c r="G138" s="31"/>
      <c r="H138" s="31"/>
      <c r="I138" s="31"/>
      <c r="J138" s="31"/>
      <c r="K138" s="49"/>
      <c r="L138" s="49"/>
      <c r="M138" s="49"/>
      <c r="N138" s="53"/>
      <c r="O138" s="54"/>
      <c r="P138" s="54"/>
      <c r="Q138" s="54"/>
    </row>
    <row r="139" spans="1:17" ht="14.25" customHeight="1">
      <c r="A139" s="45" t="s">
        <v>14</v>
      </c>
      <c r="B139" s="49" t="str">
        <f>童裝SKU!A69</f>
        <v>K11G633302FLP</v>
      </c>
      <c r="C139" s="31"/>
      <c r="D139" s="31"/>
      <c r="E139" s="31"/>
      <c r="F139" s="31"/>
      <c r="G139" s="31"/>
      <c r="H139" s="31"/>
      <c r="I139" s="31"/>
      <c r="J139" s="31"/>
      <c r="K139" s="49" t="str">
        <f>童裝SKU!B69</f>
        <v>女</v>
      </c>
      <c r="L139" s="49" t="str">
        <f>童裝SKU!C69</f>
        <v>TENNIS</v>
      </c>
      <c r="M139" s="49">
        <f t="shared" ref="M139" si="61">(C139+D139+E139+F139+G139+H139+I139+J139)-(C140+D140+E140+F140+G140+H140+I140+J140)</f>
        <v>0</v>
      </c>
      <c r="N139" s="53"/>
      <c r="O139" s="54"/>
      <c r="P139" s="54"/>
      <c r="Q139" s="54"/>
    </row>
    <row r="140" spans="1:17" ht="14.25" customHeight="1">
      <c r="A140" s="45" t="s">
        <v>15</v>
      </c>
      <c r="B140" s="49"/>
      <c r="C140" s="31"/>
      <c r="D140" s="31"/>
      <c r="E140" s="31"/>
      <c r="F140" s="31"/>
      <c r="G140" s="31"/>
      <c r="H140" s="31"/>
      <c r="I140" s="31"/>
      <c r="J140" s="31"/>
      <c r="K140" s="49"/>
      <c r="L140" s="49"/>
      <c r="M140" s="49"/>
      <c r="N140" s="53"/>
      <c r="O140" s="54"/>
      <c r="P140" s="54"/>
      <c r="Q140" s="54"/>
    </row>
    <row r="141" spans="1:17" s="37" customFormat="1" ht="14.25" customHeight="1">
      <c r="A141" s="45" t="s">
        <v>0</v>
      </c>
      <c r="B141" s="45" t="s">
        <v>1</v>
      </c>
      <c r="C141" s="45">
        <v>105</v>
      </c>
      <c r="D141" s="45">
        <v>110</v>
      </c>
      <c r="E141" s="45">
        <v>120</v>
      </c>
      <c r="F141" s="45">
        <v>130</v>
      </c>
      <c r="G141" s="45">
        <v>140</v>
      </c>
      <c r="H141" s="45">
        <v>150</v>
      </c>
      <c r="I141" s="45">
        <v>160</v>
      </c>
      <c r="J141" s="45">
        <v>165</v>
      </c>
      <c r="K141" s="45" t="s">
        <v>8</v>
      </c>
      <c r="L141" s="45" t="s">
        <v>9</v>
      </c>
      <c r="M141" s="45" t="s">
        <v>10</v>
      </c>
      <c r="N141" s="48" t="s">
        <v>11</v>
      </c>
      <c r="O141" s="45" t="s">
        <v>12</v>
      </c>
      <c r="P141" s="45" t="s">
        <v>16</v>
      </c>
      <c r="Q141" s="45" t="s">
        <v>13</v>
      </c>
    </row>
    <row r="142" spans="1:17" ht="14.25" customHeight="1">
      <c r="A142" s="45" t="s">
        <v>14</v>
      </c>
      <c r="B142" s="49" t="str">
        <f>童裝SKU!A70</f>
        <v>K12G623348FWT</v>
      </c>
      <c r="C142" s="31"/>
      <c r="D142" s="31"/>
      <c r="E142" s="31"/>
      <c r="F142" s="31"/>
      <c r="G142" s="31"/>
      <c r="H142" s="31"/>
      <c r="I142" s="31"/>
      <c r="J142" s="31"/>
      <c r="K142" s="49" t="str">
        <f>童裝SKU!B70</f>
        <v>女</v>
      </c>
      <c r="L142" s="49" t="str">
        <f>童裝SKU!C70</f>
        <v>TENNIS</v>
      </c>
      <c r="M142" s="49">
        <f>(C142+D142+E142+F142+G142+H142+I142+J142)-(C143+D143+E143+F143+G143+H143+I143+J143)</f>
        <v>0</v>
      </c>
      <c r="N142" s="53"/>
      <c r="O142" s="54"/>
      <c r="P142" s="54"/>
      <c r="Q142" s="54"/>
    </row>
    <row r="143" spans="1:17" ht="14.25" customHeight="1">
      <c r="A143" s="45" t="s">
        <v>15</v>
      </c>
      <c r="B143" s="49"/>
      <c r="C143" s="31"/>
      <c r="D143" s="31"/>
      <c r="E143" s="31"/>
      <c r="F143" s="31"/>
      <c r="G143" s="31"/>
      <c r="H143" s="31"/>
      <c r="I143" s="31"/>
      <c r="J143" s="31"/>
      <c r="K143" s="49"/>
      <c r="L143" s="49"/>
      <c r="M143" s="49"/>
      <c r="N143" s="53"/>
      <c r="O143" s="54"/>
      <c r="P143" s="54"/>
      <c r="Q143" s="54"/>
    </row>
    <row r="144" spans="1:17" ht="14.25" customHeight="1">
      <c r="A144" s="45" t="s">
        <v>14</v>
      </c>
      <c r="B144" s="49" t="str">
        <f>童裝SKU!A71</f>
        <v>K11G633101FWT</v>
      </c>
      <c r="C144" s="31"/>
      <c r="D144" s="31"/>
      <c r="E144" s="31"/>
      <c r="F144" s="31"/>
      <c r="G144" s="31"/>
      <c r="H144" s="31"/>
      <c r="I144" s="31"/>
      <c r="J144" s="31"/>
      <c r="K144" s="49" t="str">
        <f>童裝SKU!B71</f>
        <v>女</v>
      </c>
      <c r="L144" s="49" t="str">
        <f>童裝SKU!C71</f>
        <v>TENNIS</v>
      </c>
      <c r="M144" s="49">
        <f>(C144+D144+E144+F144+G144+H144+I144+J144)-(C145+D145+E145+F145+G145+H145+I145+J145)</f>
        <v>0</v>
      </c>
      <c r="N144" s="53"/>
      <c r="O144" s="54"/>
      <c r="P144" s="54"/>
      <c r="Q144" s="54"/>
    </row>
    <row r="145" spans="1:17" ht="14.25" customHeight="1">
      <c r="A145" s="45" t="s">
        <v>15</v>
      </c>
      <c r="B145" s="49"/>
      <c r="C145" s="31"/>
      <c r="D145" s="31"/>
      <c r="E145" s="31"/>
      <c r="F145" s="31"/>
      <c r="G145" s="31"/>
      <c r="H145" s="31"/>
      <c r="I145" s="31"/>
      <c r="J145" s="31"/>
      <c r="K145" s="49"/>
      <c r="L145" s="49"/>
      <c r="M145" s="49"/>
      <c r="N145" s="53"/>
      <c r="O145" s="54"/>
      <c r="P145" s="54"/>
      <c r="Q145" s="54"/>
    </row>
    <row r="146" spans="1:17" ht="14.25" customHeight="1">
      <c r="A146" s="45" t="s">
        <v>14</v>
      </c>
      <c r="B146" s="49" t="str">
        <f>童裝SKU!A72</f>
        <v>K11G633104FLP</v>
      </c>
      <c r="C146" s="31"/>
      <c r="D146" s="31"/>
      <c r="E146" s="31"/>
      <c r="F146" s="31"/>
      <c r="G146" s="31"/>
      <c r="H146" s="31"/>
      <c r="I146" s="31"/>
      <c r="J146" s="31"/>
      <c r="K146" s="49" t="str">
        <f>童裝SKU!B72</f>
        <v>女</v>
      </c>
      <c r="L146" s="49" t="str">
        <f>童裝SKU!C72</f>
        <v>TENNIS</v>
      </c>
      <c r="M146" s="49">
        <f t="shared" ref="M146" si="62">(C146+D146+E146+F146+G146+H146+I146+J146)-(C147+D147+E147+F147+G147+H147+I147+J147)</f>
        <v>0</v>
      </c>
      <c r="N146" s="53"/>
      <c r="O146" s="54"/>
      <c r="P146" s="54"/>
      <c r="Q146" s="54"/>
    </row>
    <row r="147" spans="1:17" ht="14.25" customHeight="1">
      <c r="A147" s="45" t="s">
        <v>15</v>
      </c>
      <c r="B147" s="49"/>
      <c r="C147" s="31"/>
      <c r="D147" s="31"/>
      <c r="E147" s="31"/>
      <c r="F147" s="31"/>
      <c r="G147" s="31"/>
      <c r="H147" s="31"/>
      <c r="I147" s="31"/>
      <c r="J147" s="31"/>
      <c r="K147" s="49"/>
      <c r="L147" s="49"/>
      <c r="M147" s="49"/>
      <c r="N147" s="53"/>
      <c r="O147" s="54"/>
      <c r="P147" s="54"/>
      <c r="Q147" s="54"/>
    </row>
    <row r="148" spans="1:17" ht="14.25" customHeight="1">
      <c r="A148" s="45" t="s">
        <v>14</v>
      </c>
      <c r="B148" s="49" t="str">
        <f>童裝SKU!A73</f>
        <v>K12G623702FZA</v>
      </c>
      <c r="C148" s="31"/>
      <c r="D148" s="31"/>
      <c r="E148" s="31"/>
      <c r="F148" s="31"/>
      <c r="G148" s="31"/>
      <c r="H148" s="31"/>
      <c r="I148" s="31"/>
      <c r="J148" s="31"/>
      <c r="K148" s="49" t="str">
        <f>童裝SKU!B73</f>
        <v>女</v>
      </c>
      <c r="L148" s="49" t="str">
        <f>童裝SKU!C73</f>
        <v>TENNIS</v>
      </c>
      <c r="M148" s="49">
        <f t="shared" ref="M148" si="63">(C148+D148+E148+F148+G148+H148+I148+J148)-(C149+D149+E149+F149+G149+H149+I149+J149)</f>
        <v>0</v>
      </c>
      <c r="N148" s="53"/>
      <c r="O148" s="54"/>
      <c r="P148" s="54"/>
      <c r="Q148" s="54"/>
    </row>
    <row r="149" spans="1:17" ht="14.25" customHeight="1">
      <c r="A149" s="45" t="s">
        <v>15</v>
      </c>
      <c r="B149" s="49"/>
      <c r="C149" s="31"/>
      <c r="D149" s="31"/>
      <c r="E149" s="31"/>
      <c r="F149" s="31"/>
      <c r="G149" s="31"/>
      <c r="H149" s="31"/>
      <c r="I149" s="31"/>
      <c r="J149" s="31"/>
      <c r="K149" s="49"/>
      <c r="L149" s="49"/>
      <c r="M149" s="49"/>
      <c r="N149" s="53"/>
      <c r="O149" s="54"/>
      <c r="P149" s="54"/>
      <c r="Q149" s="54"/>
    </row>
    <row r="150" spans="1:17" ht="14.25" customHeight="1">
      <c r="A150" s="45" t="s">
        <v>14</v>
      </c>
      <c r="B150" s="49" t="str">
        <f>童裝SKU!A74</f>
        <v>K12G623106FWT</v>
      </c>
      <c r="C150" s="31"/>
      <c r="D150" s="31"/>
      <c r="E150" s="31"/>
      <c r="F150" s="31"/>
      <c r="G150" s="31"/>
      <c r="H150" s="31"/>
      <c r="I150" s="31"/>
      <c r="J150" s="31"/>
      <c r="K150" s="49" t="str">
        <f>童裝SKU!B74</f>
        <v>女</v>
      </c>
      <c r="L150" s="49" t="str">
        <f>童裝SKU!C74</f>
        <v>TENNIS</v>
      </c>
      <c r="M150" s="49">
        <f t="shared" ref="M150" si="64">(C150+D150+E150+F150+G150+H150+I150+J150)-(C151+D151+E151+F151+G151+H151+I151+J151)</f>
        <v>0</v>
      </c>
      <c r="N150" s="53"/>
      <c r="O150" s="54"/>
      <c r="P150" s="54"/>
      <c r="Q150" s="54"/>
    </row>
    <row r="151" spans="1:17" ht="14.25" customHeight="1">
      <c r="A151" s="45" t="s">
        <v>15</v>
      </c>
      <c r="B151" s="49"/>
      <c r="C151" s="31"/>
      <c r="D151" s="31"/>
      <c r="E151" s="31"/>
      <c r="F151" s="31"/>
      <c r="G151" s="31"/>
      <c r="H151" s="31"/>
      <c r="I151" s="31"/>
      <c r="J151" s="31"/>
      <c r="K151" s="49"/>
      <c r="L151" s="49"/>
      <c r="M151" s="49"/>
      <c r="N151" s="53"/>
      <c r="O151" s="54"/>
      <c r="P151" s="54"/>
      <c r="Q151" s="54"/>
    </row>
    <row r="152" spans="1:17" ht="14.25" customHeight="1">
      <c r="A152" s="45" t="s">
        <v>14</v>
      </c>
      <c r="B152" s="49" t="str">
        <f>童裝SKU!A75</f>
        <v>K12G623153FWT</v>
      </c>
      <c r="C152" s="31"/>
      <c r="D152" s="31"/>
      <c r="E152" s="31"/>
      <c r="F152" s="31"/>
      <c r="G152" s="31"/>
      <c r="H152" s="31"/>
      <c r="I152" s="31"/>
      <c r="J152" s="31"/>
      <c r="K152" s="49" t="str">
        <f>童裝SKU!B75</f>
        <v>女</v>
      </c>
      <c r="L152" s="49" t="str">
        <f>童裝SKU!C75</f>
        <v>TENNIS</v>
      </c>
      <c r="M152" s="49">
        <f t="shared" ref="M152" si="65">(C152+D152+E152+F152+G152+H152+I152+J152)-(C153+D153+E153+F153+G153+H153+I153+J153)</f>
        <v>0</v>
      </c>
      <c r="N152" s="53"/>
      <c r="O152" s="54"/>
      <c r="P152" s="54"/>
      <c r="Q152" s="54"/>
    </row>
    <row r="153" spans="1:17" ht="14.25" customHeight="1">
      <c r="A153" s="45" t="s">
        <v>15</v>
      </c>
      <c r="B153" s="49"/>
      <c r="C153" s="31"/>
      <c r="D153" s="31"/>
      <c r="E153" s="31"/>
      <c r="F153" s="31"/>
      <c r="G153" s="31"/>
      <c r="H153" s="31"/>
      <c r="I153" s="31"/>
      <c r="J153" s="31"/>
      <c r="K153" s="49"/>
      <c r="L153" s="49"/>
      <c r="M153" s="49"/>
      <c r="N153" s="53"/>
      <c r="O153" s="54"/>
      <c r="P153" s="54"/>
      <c r="Q153" s="54"/>
    </row>
    <row r="154" spans="1:17" ht="14.25" customHeight="1">
      <c r="A154" s="45" t="s">
        <v>14</v>
      </c>
      <c r="B154" s="49" t="str">
        <f>童裝SKU!A76</f>
        <v>K12G623309FVT</v>
      </c>
      <c r="C154" s="31"/>
      <c r="D154" s="31"/>
      <c r="E154" s="31"/>
      <c r="F154" s="31"/>
      <c r="G154" s="31"/>
      <c r="H154" s="31"/>
      <c r="I154" s="31"/>
      <c r="J154" s="31"/>
      <c r="K154" s="49" t="str">
        <f>童裝SKU!B76</f>
        <v>女</v>
      </c>
      <c r="L154" s="49" t="str">
        <f>童裝SKU!C76</f>
        <v>TENNIS</v>
      </c>
      <c r="M154" s="49">
        <f t="shared" ref="M154" si="66">(C154+D154+E154+F154+G154+H154+I154+J154)-(C155+D155+E155+F155+G155+H155+I155+J155)</f>
        <v>0</v>
      </c>
      <c r="N154" s="53"/>
      <c r="O154" s="54"/>
      <c r="P154" s="54"/>
      <c r="Q154" s="54"/>
    </row>
    <row r="155" spans="1:17" ht="14.25" customHeight="1">
      <c r="A155" s="45" t="s">
        <v>15</v>
      </c>
      <c r="B155" s="49"/>
      <c r="C155" s="31"/>
      <c r="D155" s="31"/>
      <c r="E155" s="31"/>
      <c r="F155" s="31"/>
      <c r="G155" s="31"/>
      <c r="H155" s="31"/>
      <c r="I155" s="31"/>
      <c r="J155" s="31"/>
      <c r="K155" s="49"/>
      <c r="L155" s="49"/>
      <c r="M155" s="49"/>
      <c r="N155" s="53"/>
      <c r="O155" s="54"/>
      <c r="P155" s="54"/>
      <c r="Q155" s="54"/>
    </row>
    <row r="156" spans="1:17" ht="14.25" customHeight="1">
      <c r="A156" s="45" t="s">
        <v>14</v>
      </c>
      <c r="B156" s="49" t="str">
        <f>童裝SKU!A77</f>
        <v>K12G623103FWT</v>
      </c>
      <c r="C156" s="31"/>
      <c r="D156" s="31"/>
      <c r="E156" s="31"/>
      <c r="F156" s="31"/>
      <c r="G156" s="31"/>
      <c r="H156" s="31"/>
      <c r="I156" s="31"/>
      <c r="J156" s="31"/>
      <c r="K156" s="49" t="str">
        <f>童裝SKU!B77</f>
        <v>女</v>
      </c>
      <c r="L156" s="49" t="str">
        <f>童裝SKU!C77</f>
        <v>TENNIS</v>
      </c>
      <c r="M156" s="49">
        <f t="shared" ref="M156" si="67">(C156+D156+E156+F156+G156+H156+I156+J156)-(C157+D157+E157+F157+G157+H157+I157+J157)</f>
        <v>0</v>
      </c>
      <c r="N156" s="53"/>
      <c r="O156" s="54"/>
      <c r="P156" s="54"/>
      <c r="Q156" s="54"/>
    </row>
    <row r="157" spans="1:17" ht="14.25" customHeight="1">
      <c r="A157" s="45" t="s">
        <v>15</v>
      </c>
      <c r="B157" s="49"/>
      <c r="C157" s="31"/>
      <c r="D157" s="31"/>
      <c r="E157" s="31"/>
      <c r="F157" s="31"/>
      <c r="G157" s="31"/>
      <c r="H157" s="31"/>
      <c r="I157" s="31"/>
      <c r="J157" s="31"/>
      <c r="K157" s="49"/>
      <c r="L157" s="49"/>
      <c r="M157" s="49"/>
      <c r="N157" s="53"/>
      <c r="O157" s="54"/>
      <c r="P157" s="54"/>
      <c r="Q157" s="54"/>
    </row>
    <row r="158" spans="1:17" ht="14.25" customHeight="1">
      <c r="A158" s="45" t="s">
        <v>14</v>
      </c>
      <c r="B158" s="49" t="str">
        <f>童裝SKU!A78</f>
        <v>K11G633602FNV</v>
      </c>
      <c r="C158" s="31"/>
      <c r="D158" s="31"/>
      <c r="E158" s="31"/>
      <c r="F158" s="31"/>
      <c r="G158" s="31"/>
      <c r="H158" s="31"/>
      <c r="I158" s="31"/>
      <c r="J158" s="31"/>
      <c r="K158" s="49" t="str">
        <f>童裝SKU!B78</f>
        <v>女</v>
      </c>
      <c r="L158" s="49" t="str">
        <f>童裝SKU!C78</f>
        <v>TENNIS</v>
      </c>
      <c r="M158" s="49">
        <f t="shared" ref="M158" si="68">(C158+D158+E158+F158+G158+H158+I158+J158)-(C159+D159+E159+F159+G159+H159+I159+J159)</f>
        <v>0</v>
      </c>
      <c r="N158" s="53"/>
      <c r="O158" s="54"/>
      <c r="P158" s="54"/>
      <c r="Q158" s="54"/>
    </row>
    <row r="159" spans="1:17" ht="14.25" customHeight="1">
      <c r="A159" s="45" t="s">
        <v>15</v>
      </c>
      <c r="B159" s="49"/>
      <c r="C159" s="31"/>
      <c r="D159" s="31"/>
      <c r="E159" s="31"/>
      <c r="F159" s="31"/>
      <c r="G159" s="31"/>
      <c r="H159" s="31"/>
      <c r="I159" s="31"/>
      <c r="J159" s="31"/>
      <c r="K159" s="49"/>
      <c r="L159" s="49"/>
      <c r="M159" s="49"/>
      <c r="N159" s="53"/>
      <c r="O159" s="54"/>
      <c r="P159" s="54"/>
      <c r="Q159" s="54"/>
    </row>
    <row r="160" spans="1:17" ht="14.25" customHeight="1">
      <c r="A160" s="45" t="s">
        <v>14</v>
      </c>
      <c r="B160" s="49" t="str">
        <f>童裝SKU!A79</f>
        <v>K11G633701FWT</v>
      </c>
      <c r="C160" s="31"/>
      <c r="D160" s="31"/>
      <c r="E160" s="31"/>
      <c r="F160" s="31"/>
      <c r="G160" s="31"/>
      <c r="H160" s="31"/>
      <c r="I160" s="31"/>
      <c r="J160" s="31"/>
      <c r="K160" s="49" t="str">
        <f>童裝SKU!B79</f>
        <v>女</v>
      </c>
      <c r="L160" s="49" t="str">
        <f>童裝SKU!C79</f>
        <v>TENNIS</v>
      </c>
      <c r="M160" s="49">
        <f t="shared" ref="M160" si="69">(C160+D160+E160+F160+G160+H160+I160+J160)-(C161+D161+E161+F161+G161+H161+I161+J161)</f>
        <v>0</v>
      </c>
      <c r="N160" s="53"/>
      <c r="O160" s="54"/>
      <c r="P160" s="54"/>
      <c r="Q160" s="54"/>
    </row>
    <row r="161" spans="1:17" ht="14.25" customHeight="1">
      <c r="A161" s="45" t="s">
        <v>15</v>
      </c>
      <c r="B161" s="49"/>
      <c r="C161" s="31"/>
      <c r="D161" s="31"/>
      <c r="E161" s="31"/>
      <c r="F161" s="31"/>
      <c r="G161" s="31"/>
      <c r="H161" s="31"/>
      <c r="I161" s="31"/>
      <c r="J161" s="31"/>
      <c r="K161" s="49"/>
      <c r="L161" s="49"/>
      <c r="M161" s="49"/>
      <c r="N161" s="53"/>
      <c r="O161" s="54"/>
      <c r="P161" s="54"/>
      <c r="Q161" s="54"/>
    </row>
    <row r="162" spans="1:17" ht="14.25" customHeight="1">
      <c r="A162" s="45" t="s">
        <v>14</v>
      </c>
      <c r="B162" s="49" t="str">
        <f>童裝SKU!A80</f>
        <v>K12B623712FZA</v>
      </c>
      <c r="C162" s="31"/>
      <c r="D162" s="31"/>
      <c r="E162" s="31"/>
      <c r="F162" s="31"/>
      <c r="G162" s="31"/>
      <c r="H162" s="31"/>
      <c r="I162" s="31"/>
      <c r="J162" s="31"/>
      <c r="K162" s="49" t="str">
        <f>童裝SKU!B80</f>
        <v>男</v>
      </c>
      <c r="L162" s="49" t="str">
        <f>童裝SKU!C80</f>
        <v>TENNIS</v>
      </c>
      <c r="M162" s="49">
        <f t="shared" ref="M162" si="70">(C162+D162+E162+F162+G162+H162+I162+J162)-(C163+D163+E163+F163+G163+H163+I163+J163)</f>
        <v>0</v>
      </c>
      <c r="N162" s="53"/>
      <c r="O162" s="54"/>
      <c r="P162" s="54"/>
      <c r="Q162" s="54"/>
    </row>
    <row r="163" spans="1:17" ht="14.25" customHeight="1">
      <c r="A163" s="45" t="s">
        <v>15</v>
      </c>
      <c r="B163" s="49"/>
      <c r="C163" s="31"/>
      <c r="D163" s="31"/>
      <c r="E163" s="31"/>
      <c r="F163" s="31"/>
      <c r="G163" s="31"/>
      <c r="H163" s="31"/>
      <c r="I163" s="31"/>
      <c r="J163" s="31"/>
      <c r="K163" s="49"/>
      <c r="L163" s="49"/>
      <c r="M163" s="49"/>
      <c r="N163" s="53"/>
      <c r="O163" s="54"/>
      <c r="P163" s="54"/>
      <c r="Q163" s="54"/>
    </row>
    <row r="164" spans="1:17" ht="14.25" customHeight="1">
      <c r="A164" s="45" t="s">
        <v>14</v>
      </c>
      <c r="B164" s="49" t="str">
        <f>童裝SKU!A81</f>
        <v>K12B623127FWT</v>
      </c>
      <c r="C164" s="31"/>
      <c r="D164" s="31"/>
      <c r="E164" s="31"/>
      <c r="F164" s="31"/>
      <c r="G164" s="31"/>
      <c r="H164" s="31"/>
      <c r="I164" s="31"/>
      <c r="J164" s="31"/>
      <c r="K164" s="49" t="str">
        <f>童裝SKU!B81</f>
        <v>男</v>
      </c>
      <c r="L164" s="49" t="str">
        <f>童裝SKU!C81</f>
        <v>TENNIS</v>
      </c>
      <c r="M164" s="49">
        <f t="shared" ref="M164" si="71">(C164+D164+E164+F164+G164+H164+I164+J164)-(C165+D165+E165+F165+G165+H165+I165+J165)</f>
        <v>0</v>
      </c>
      <c r="N164" s="53"/>
      <c r="O164" s="54"/>
      <c r="P164" s="54"/>
      <c r="Q164" s="54"/>
    </row>
    <row r="165" spans="1:17" ht="14.25" customHeight="1">
      <c r="A165" s="45" t="s">
        <v>15</v>
      </c>
      <c r="B165" s="49"/>
      <c r="C165" s="31"/>
      <c r="D165" s="31"/>
      <c r="E165" s="31"/>
      <c r="F165" s="31"/>
      <c r="G165" s="31"/>
      <c r="H165" s="31"/>
      <c r="I165" s="31"/>
      <c r="J165" s="31"/>
      <c r="K165" s="49"/>
      <c r="L165" s="49"/>
      <c r="M165" s="49"/>
      <c r="N165" s="53"/>
      <c r="O165" s="54"/>
      <c r="P165" s="54"/>
      <c r="Q165" s="54"/>
    </row>
    <row r="166" spans="1:17" ht="14.25" customHeight="1">
      <c r="A166" s="45" t="s">
        <v>14</v>
      </c>
      <c r="B166" s="49" t="str">
        <f>童裝SKU!A82</f>
        <v>K12B633804FDB</v>
      </c>
      <c r="C166" s="31"/>
      <c r="D166" s="31"/>
      <c r="E166" s="31"/>
      <c r="F166" s="31"/>
      <c r="G166" s="31"/>
      <c r="H166" s="31"/>
      <c r="I166" s="31"/>
      <c r="J166" s="31"/>
      <c r="K166" s="49" t="str">
        <f>童裝SKU!B82</f>
        <v>男</v>
      </c>
      <c r="L166" s="49" t="str">
        <f>童裝SKU!C82</f>
        <v>TENNIS</v>
      </c>
      <c r="M166" s="49">
        <f t="shared" ref="M166" si="72">(C166+D166+E166+F166+G166+H166+I166+J166)-(C167+D167+E167+F167+G167+H167+I167+J167)</f>
        <v>0</v>
      </c>
      <c r="N166" s="53"/>
      <c r="O166" s="54"/>
      <c r="P166" s="54"/>
      <c r="Q166" s="54"/>
    </row>
    <row r="167" spans="1:17" ht="14.25" customHeight="1">
      <c r="A167" s="45" t="s">
        <v>15</v>
      </c>
      <c r="B167" s="49"/>
      <c r="C167" s="31"/>
      <c r="D167" s="31"/>
      <c r="E167" s="31"/>
      <c r="F167" s="31"/>
      <c r="G167" s="31"/>
      <c r="H167" s="31"/>
      <c r="I167" s="31"/>
      <c r="J167" s="31"/>
      <c r="K167" s="49"/>
      <c r="L167" s="49"/>
      <c r="M167" s="49"/>
      <c r="N167" s="53"/>
      <c r="O167" s="54"/>
      <c r="P167" s="54"/>
      <c r="Q167" s="54"/>
    </row>
    <row r="168" spans="1:17" ht="14.25" customHeight="1">
      <c r="A168" s="45" t="s">
        <v>14</v>
      </c>
      <c r="B168" s="49" t="str">
        <f>童裝SKU!A83</f>
        <v>K12B633706FWT</v>
      </c>
      <c r="C168" s="31"/>
      <c r="D168" s="31"/>
      <c r="E168" s="31"/>
      <c r="F168" s="31"/>
      <c r="G168" s="31"/>
      <c r="H168" s="31"/>
      <c r="I168" s="31"/>
      <c r="J168" s="31"/>
      <c r="K168" s="49" t="str">
        <f>童裝SKU!B83</f>
        <v>男</v>
      </c>
      <c r="L168" s="49" t="str">
        <f>童裝SKU!C83</f>
        <v>TENNIS</v>
      </c>
      <c r="M168" s="49">
        <f t="shared" ref="M168" si="73">(C168+D168+E168+F168+G168+H168+I168+J168)-(C169+D169+E169+F169+G169+H169+I169+J169)</f>
        <v>0</v>
      </c>
      <c r="N168" s="53"/>
      <c r="O168" s="54"/>
      <c r="P168" s="54"/>
      <c r="Q168" s="54"/>
    </row>
    <row r="169" spans="1:17" ht="14.25" customHeight="1">
      <c r="A169" s="45" t="s">
        <v>15</v>
      </c>
      <c r="B169" s="49"/>
      <c r="C169" s="31"/>
      <c r="D169" s="31"/>
      <c r="E169" s="31"/>
      <c r="F169" s="31"/>
      <c r="G169" s="31"/>
      <c r="H169" s="31"/>
      <c r="I169" s="31"/>
      <c r="J169" s="31"/>
      <c r="K169" s="49"/>
      <c r="L169" s="49"/>
      <c r="M169" s="49"/>
      <c r="N169" s="53"/>
      <c r="O169" s="54"/>
      <c r="P169" s="54"/>
      <c r="Q169" s="54"/>
    </row>
    <row r="170" spans="1:17" ht="14.25" customHeight="1">
      <c r="A170" s="45" t="s">
        <v>14</v>
      </c>
      <c r="B170" s="49" t="str">
        <f>童裝SKU!A84</f>
        <v>K12B633136FWT</v>
      </c>
      <c r="C170" s="31"/>
      <c r="D170" s="31"/>
      <c r="E170" s="31"/>
      <c r="F170" s="31"/>
      <c r="G170" s="31"/>
      <c r="H170" s="31"/>
      <c r="I170" s="31"/>
      <c r="J170" s="31"/>
      <c r="K170" s="49" t="str">
        <f>童裝SKU!B84</f>
        <v>男</v>
      </c>
      <c r="L170" s="49" t="str">
        <f>童裝SKU!C84</f>
        <v>TENNIS</v>
      </c>
      <c r="M170" s="49">
        <f t="shared" ref="M170" si="74">(C170+D170+E170+F170+G170+H170+I170+J170)-(C171+D171+E171+F171+G171+H171+I171+J171)</f>
        <v>0</v>
      </c>
      <c r="N170" s="53"/>
      <c r="O170" s="54"/>
      <c r="P170" s="54"/>
      <c r="Q170" s="54"/>
    </row>
    <row r="171" spans="1:17" ht="14.25" customHeight="1">
      <c r="A171" s="45" t="s">
        <v>15</v>
      </c>
      <c r="B171" s="49"/>
      <c r="C171" s="31"/>
      <c r="D171" s="31"/>
      <c r="E171" s="31"/>
      <c r="F171" s="31"/>
      <c r="G171" s="31"/>
      <c r="H171" s="31"/>
      <c r="I171" s="31"/>
      <c r="J171" s="31"/>
      <c r="K171" s="49"/>
      <c r="L171" s="49"/>
      <c r="M171" s="49"/>
      <c r="N171" s="53"/>
      <c r="O171" s="54"/>
      <c r="P171" s="54"/>
      <c r="Q171" s="54"/>
    </row>
    <row r="172" spans="1:17" ht="14.25" customHeight="1">
      <c r="A172" s="45" t="s">
        <v>14</v>
      </c>
      <c r="B172" s="49" t="str">
        <f>童裝SKU!A85</f>
        <v>K11B633106FWT</v>
      </c>
      <c r="C172" s="31"/>
      <c r="D172" s="31"/>
      <c r="E172" s="31"/>
      <c r="F172" s="31"/>
      <c r="G172" s="31"/>
      <c r="H172" s="31"/>
      <c r="I172" s="31"/>
      <c r="J172" s="31"/>
      <c r="K172" s="49" t="str">
        <f>童裝SKU!B85</f>
        <v>男</v>
      </c>
      <c r="L172" s="49" t="str">
        <f>童裝SKU!C85</f>
        <v>TENNIS</v>
      </c>
      <c r="M172" s="49">
        <f t="shared" ref="M172" si="75">(C172+D172+E172+F172+G172+H172+I172+J172)-(C173+D173+E173+F173+G173+H173+I173+J173)</f>
        <v>0</v>
      </c>
      <c r="N172" s="53"/>
      <c r="O172" s="54"/>
      <c r="P172" s="54"/>
      <c r="Q172" s="54"/>
    </row>
    <row r="173" spans="1:17" ht="14.25" customHeight="1">
      <c r="A173" s="45" t="s">
        <v>15</v>
      </c>
      <c r="B173" s="49"/>
      <c r="C173" s="31"/>
      <c r="D173" s="31"/>
      <c r="E173" s="31"/>
      <c r="F173" s="31"/>
      <c r="G173" s="31"/>
      <c r="H173" s="31"/>
      <c r="I173" s="31"/>
      <c r="J173" s="31"/>
      <c r="K173" s="49"/>
      <c r="L173" s="49"/>
      <c r="M173" s="49"/>
      <c r="N173" s="53"/>
      <c r="O173" s="54"/>
      <c r="P173" s="54"/>
      <c r="Q173" s="54"/>
    </row>
    <row r="174" spans="1:17" ht="14.25" customHeight="1">
      <c r="A174" s="45" t="s">
        <v>14</v>
      </c>
      <c r="B174" s="49" t="str">
        <f>童裝SKU!A86</f>
        <v>K12B633108FWT</v>
      </c>
      <c r="C174" s="31"/>
      <c r="D174" s="31"/>
      <c r="E174" s="31"/>
      <c r="F174" s="31"/>
      <c r="G174" s="31"/>
      <c r="H174" s="31"/>
      <c r="I174" s="31"/>
      <c r="J174" s="31"/>
      <c r="K174" s="49" t="str">
        <f>童裝SKU!B86</f>
        <v>男</v>
      </c>
      <c r="L174" s="49" t="str">
        <f>童裝SKU!C86</f>
        <v>TENNIS</v>
      </c>
      <c r="M174" s="49">
        <f t="shared" ref="M174" si="76">(C174+D174+E174+F174+G174+H174+I174+J174)-(C175+D175+E175+F175+G175+H175+I175+J175)</f>
        <v>0</v>
      </c>
      <c r="N174" s="53"/>
      <c r="O174" s="54"/>
      <c r="P174" s="54"/>
      <c r="Q174" s="54"/>
    </row>
    <row r="175" spans="1:17" ht="14.25" customHeight="1">
      <c r="A175" s="45" t="s">
        <v>15</v>
      </c>
      <c r="B175" s="49"/>
      <c r="C175" s="31"/>
      <c r="D175" s="31"/>
      <c r="E175" s="31"/>
      <c r="F175" s="31"/>
      <c r="G175" s="31"/>
      <c r="H175" s="31"/>
      <c r="I175" s="31"/>
      <c r="J175" s="31"/>
      <c r="K175" s="49"/>
      <c r="L175" s="49"/>
      <c r="M175" s="49"/>
      <c r="N175" s="53"/>
      <c r="O175" s="54"/>
      <c r="P175" s="54"/>
      <c r="Q175" s="54"/>
    </row>
    <row r="176" spans="1:17" s="37" customFormat="1" ht="14.25" customHeight="1">
      <c r="A176" s="45" t="s">
        <v>0</v>
      </c>
      <c r="B176" s="45" t="s">
        <v>1</v>
      </c>
      <c r="C176" s="45">
        <v>105</v>
      </c>
      <c r="D176" s="45">
        <v>110</v>
      </c>
      <c r="E176" s="45">
        <v>120</v>
      </c>
      <c r="F176" s="45">
        <v>130</v>
      </c>
      <c r="G176" s="45">
        <v>140</v>
      </c>
      <c r="H176" s="45">
        <v>150</v>
      </c>
      <c r="I176" s="45">
        <v>160</v>
      </c>
      <c r="J176" s="45">
        <v>165</v>
      </c>
      <c r="K176" s="45" t="s">
        <v>8</v>
      </c>
      <c r="L176" s="45" t="s">
        <v>9</v>
      </c>
      <c r="M176" s="45" t="s">
        <v>10</v>
      </c>
      <c r="N176" s="48" t="s">
        <v>11</v>
      </c>
      <c r="O176" s="45" t="s">
        <v>12</v>
      </c>
      <c r="P176" s="45" t="s">
        <v>16</v>
      </c>
      <c r="Q176" s="45" t="s">
        <v>13</v>
      </c>
    </row>
    <row r="177" spans="1:17" ht="14.25" customHeight="1">
      <c r="A177" s="45" t="s">
        <v>14</v>
      </c>
      <c r="B177" s="49" t="str">
        <f>童裝SKU!A87</f>
        <v>K11B633102FZA</v>
      </c>
      <c r="C177" s="31"/>
      <c r="D177" s="31"/>
      <c r="E177" s="31"/>
      <c r="F177" s="31"/>
      <c r="G177" s="31"/>
      <c r="H177" s="31"/>
      <c r="I177" s="31"/>
      <c r="J177" s="31"/>
      <c r="K177" s="49" t="str">
        <f>童裝SKU!B87</f>
        <v>男</v>
      </c>
      <c r="L177" s="49" t="str">
        <f>童裝SKU!C87</f>
        <v>TENNIS</v>
      </c>
      <c r="M177" s="49">
        <f>(C177+D177+E177+F177+G177+H177+I177+J177)-(C178+D178+E178+F178+G178+H178+I178+J178)</f>
        <v>0</v>
      </c>
      <c r="N177" s="53"/>
      <c r="O177" s="54"/>
      <c r="P177" s="54"/>
      <c r="Q177" s="54"/>
    </row>
    <row r="178" spans="1:17" ht="14.25" customHeight="1">
      <c r="A178" s="45" t="s">
        <v>15</v>
      </c>
      <c r="B178" s="49"/>
      <c r="C178" s="31"/>
      <c r="D178" s="31"/>
      <c r="E178" s="31"/>
      <c r="F178" s="31"/>
      <c r="G178" s="31"/>
      <c r="H178" s="31"/>
      <c r="I178" s="31"/>
      <c r="J178" s="31"/>
      <c r="K178" s="49"/>
      <c r="L178" s="49"/>
      <c r="M178" s="49"/>
      <c r="N178" s="53"/>
      <c r="O178" s="54"/>
      <c r="P178" s="54"/>
      <c r="Q178" s="54"/>
    </row>
    <row r="179" spans="1:17" ht="14.25" customHeight="1">
      <c r="A179" s="45" t="s">
        <v>14</v>
      </c>
      <c r="B179" s="49" t="str">
        <f>童裝SKU!A88</f>
        <v>K12B623609FWT</v>
      </c>
      <c r="C179" s="31"/>
      <c r="D179" s="31"/>
      <c r="E179" s="31"/>
      <c r="F179" s="31"/>
      <c r="G179" s="31"/>
      <c r="H179" s="31"/>
      <c r="I179" s="31"/>
      <c r="J179" s="31"/>
      <c r="K179" s="49" t="str">
        <f>童裝SKU!B88</f>
        <v>男</v>
      </c>
      <c r="L179" s="49" t="str">
        <f>童裝SKU!C88</f>
        <v>TENNIS</v>
      </c>
      <c r="M179" s="49">
        <f t="shared" ref="M179" si="77">(C179+D179+E179+F179+G179+H179+I179+J179)-(C180+D180+E180+F180+G180+H180+I180+J180)</f>
        <v>0</v>
      </c>
      <c r="N179" s="53"/>
      <c r="O179" s="54"/>
      <c r="P179" s="54"/>
      <c r="Q179" s="54"/>
    </row>
    <row r="180" spans="1:17" ht="14.25" customHeight="1">
      <c r="A180" s="45" t="s">
        <v>15</v>
      </c>
      <c r="B180" s="49"/>
      <c r="C180" s="31"/>
      <c r="D180" s="31"/>
      <c r="E180" s="31"/>
      <c r="F180" s="31"/>
      <c r="G180" s="31"/>
      <c r="H180" s="31"/>
      <c r="I180" s="31"/>
      <c r="J180" s="31"/>
      <c r="K180" s="49"/>
      <c r="L180" s="49"/>
      <c r="M180" s="49"/>
      <c r="N180" s="53"/>
      <c r="O180" s="54"/>
      <c r="P180" s="54"/>
      <c r="Q180" s="54"/>
    </row>
    <row r="181" spans="1:17" ht="14.25" customHeight="1">
      <c r="A181" s="45" t="s">
        <v>14</v>
      </c>
      <c r="B181" s="49" t="str">
        <f>童裝SKU!A89</f>
        <v>K12B633603FNV</v>
      </c>
      <c r="C181" s="31"/>
      <c r="D181" s="31"/>
      <c r="E181" s="31"/>
      <c r="F181" s="31"/>
      <c r="G181" s="31"/>
      <c r="H181" s="31"/>
      <c r="I181" s="31"/>
      <c r="J181" s="31"/>
      <c r="K181" s="49" t="str">
        <f>童裝SKU!B89</f>
        <v>男</v>
      </c>
      <c r="L181" s="49" t="str">
        <f>童裝SKU!C89</f>
        <v>TENNIS</v>
      </c>
      <c r="M181" s="49">
        <f t="shared" ref="M181" si="78">(C181+D181+E181+F181+G181+H181+I181+J181)-(C182+D182+E182+F182+G182+H182+I182+J182)</f>
        <v>0</v>
      </c>
      <c r="N181" s="53"/>
      <c r="O181" s="54"/>
      <c r="P181" s="54"/>
      <c r="Q181" s="54"/>
    </row>
    <row r="182" spans="1:17" ht="14.25" customHeight="1">
      <c r="A182" s="45" t="s">
        <v>15</v>
      </c>
      <c r="B182" s="49"/>
      <c r="C182" s="31"/>
      <c r="D182" s="31"/>
      <c r="E182" s="31"/>
      <c r="F182" s="31"/>
      <c r="G182" s="31"/>
      <c r="H182" s="31"/>
      <c r="I182" s="31"/>
      <c r="J182" s="31"/>
      <c r="K182" s="49"/>
      <c r="L182" s="49"/>
      <c r="M182" s="49"/>
      <c r="N182" s="53"/>
      <c r="O182" s="54"/>
      <c r="P182" s="54"/>
      <c r="Q182" s="54"/>
    </row>
    <row r="183" spans="1:17" ht="14.25" customHeight="1">
      <c r="A183" s="45" t="s">
        <v>14</v>
      </c>
      <c r="B183" s="49" t="str">
        <f>童裝SKU!A90</f>
        <v>K11B623701FWT</v>
      </c>
      <c r="C183" s="31"/>
      <c r="D183" s="31"/>
      <c r="E183" s="31"/>
      <c r="F183" s="31"/>
      <c r="G183" s="31"/>
      <c r="H183" s="31"/>
      <c r="I183" s="31"/>
      <c r="J183" s="31"/>
      <c r="K183" s="49" t="str">
        <f>童裝SKU!B90</f>
        <v>男</v>
      </c>
      <c r="L183" s="49" t="str">
        <f>童裝SKU!C90</f>
        <v>TENNIS</v>
      </c>
      <c r="M183" s="49">
        <f t="shared" ref="M183" si="79">(C183+D183+E183+F183+G183+H183+I183+J183)-(C184+D184+E184+F184+G184+H184+I184+J184)</f>
        <v>0</v>
      </c>
      <c r="N183" s="53"/>
      <c r="O183" s="54"/>
      <c r="P183" s="54"/>
      <c r="Q183" s="54"/>
    </row>
    <row r="184" spans="1:17" ht="14.25" customHeight="1">
      <c r="A184" s="45" t="s">
        <v>15</v>
      </c>
      <c r="B184" s="49"/>
      <c r="C184" s="31"/>
      <c r="D184" s="31"/>
      <c r="E184" s="31"/>
      <c r="F184" s="31"/>
      <c r="G184" s="31"/>
      <c r="H184" s="31"/>
      <c r="I184" s="31"/>
      <c r="J184" s="31"/>
      <c r="K184" s="49"/>
      <c r="L184" s="49"/>
      <c r="M184" s="49"/>
      <c r="N184" s="53"/>
      <c r="O184" s="54"/>
      <c r="P184" s="54"/>
      <c r="Q184" s="54"/>
    </row>
    <row r="185" spans="1:17" ht="14.25" customHeight="1">
      <c r="A185" s="45" t="s">
        <v>14</v>
      </c>
      <c r="B185" s="49" t="str">
        <f>童裝SKU!A91</f>
        <v>K12B623123FWT</v>
      </c>
      <c r="C185" s="31"/>
      <c r="D185" s="31"/>
      <c r="E185" s="31"/>
      <c r="F185" s="31"/>
      <c r="G185" s="31"/>
      <c r="H185" s="31"/>
      <c r="I185" s="31"/>
      <c r="J185" s="31"/>
      <c r="K185" s="49" t="str">
        <f>童裝SKU!B91</f>
        <v>男</v>
      </c>
      <c r="L185" s="49" t="str">
        <f>童裝SKU!C91</f>
        <v>TENNIS</v>
      </c>
      <c r="M185" s="49">
        <f t="shared" ref="M185" si="80">(C185+D185+E185+F185+G185+H185+I185+J185)-(C186+D186+E186+F186+G186+H186+I186+J186)</f>
        <v>0</v>
      </c>
      <c r="N185" s="53"/>
      <c r="O185" s="54"/>
      <c r="P185" s="54"/>
      <c r="Q185" s="54"/>
    </row>
    <row r="186" spans="1:17" ht="14.25" customHeight="1">
      <c r="A186" s="45" t="s">
        <v>15</v>
      </c>
      <c r="B186" s="49"/>
      <c r="C186" s="31"/>
      <c r="D186" s="31"/>
      <c r="E186" s="31"/>
      <c r="F186" s="31"/>
      <c r="G186" s="31"/>
      <c r="H186" s="31"/>
      <c r="I186" s="31"/>
      <c r="J186" s="31"/>
      <c r="K186" s="49"/>
      <c r="L186" s="49"/>
      <c r="M186" s="49"/>
      <c r="N186" s="53"/>
      <c r="O186" s="54"/>
      <c r="P186" s="54"/>
      <c r="Q186" s="54"/>
    </row>
    <row r="187" spans="1:17" ht="14.25" customHeight="1">
      <c r="A187" s="45" t="s">
        <v>14</v>
      </c>
      <c r="B187" s="49" t="str">
        <f>童裝SKU!A92</f>
        <v>K12B623125FWT</v>
      </c>
      <c r="C187" s="31"/>
      <c r="D187" s="31"/>
      <c r="E187" s="31"/>
      <c r="F187" s="31"/>
      <c r="G187" s="31"/>
      <c r="H187" s="31"/>
      <c r="I187" s="31"/>
      <c r="J187" s="31"/>
      <c r="K187" s="49" t="str">
        <f>童裝SKU!B92</f>
        <v>男</v>
      </c>
      <c r="L187" s="49" t="str">
        <f>童裝SKU!C92</f>
        <v>TENNIS</v>
      </c>
      <c r="M187" s="49">
        <f t="shared" ref="M187" si="81">(C187+D187+E187+F187+G187+H187+I187+J187)-(C188+D188+E188+F188+G188+H188+I188+J188)</f>
        <v>0</v>
      </c>
      <c r="N187" s="53"/>
      <c r="O187" s="54"/>
      <c r="P187" s="54"/>
      <c r="Q187" s="54"/>
    </row>
    <row r="188" spans="1:17" ht="14.25" customHeight="1">
      <c r="A188" s="45" t="s">
        <v>15</v>
      </c>
      <c r="B188" s="49"/>
      <c r="C188" s="31"/>
      <c r="D188" s="31"/>
      <c r="E188" s="31"/>
      <c r="F188" s="31"/>
      <c r="G188" s="31"/>
      <c r="H188" s="31"/>
      <c r="I188" s="31"/>
      <c r="J188" s="31"/>
      <c r="K188" s="49"/>
      <c r="L188" s="49"/>
      <c r="M188" s="49"/>
      <c r="N188" s="53"/>
      <c r="O188" s="54"/>
      <c r="P188" s="54"/>
      <c r="Q188" s="54"/>
    </row>
    <row r="189" spans="1:17" ht="14.25" customHeight="1">
      <c r="A189" s="45" t="s">
        <v>14</v>
      </c>
      <c r="B189" s="49" t="str">
        <f>童裝SKU!A93</f>
        <v>K12B623155FWT</v>
      </c>
      <c r="C189" s="31"/>
      <c r="D189" s="31"/>
      <c r="E189" s="31"/>
      <c r="F189" s="31"/>
      <c r="G189" s="31"/>
      <c r="H189" s="31"/>
      <c r="I189" s="31"/>
      <c r="J189" s="31"/>
      <c r="K189" s="49" t="str">
        <f>童裝SKU!B93</f>
        <v>男</v>
      </c>
      <c r="L189" s="49" t="str">
        <f>童裝SKU!C93</f>
        <v>TENNIS</v>
      </c>
      <c r="M189" s="49">
        <f t="shared" ref="M189" si="82">(C189+D189+E189+F189+G189+H189+I189+J189)-(C190+D190+E190+F190+G190+H190+I190+J190)</f>
        <v>0</v>
      </c>
      <c r="N189" s="53"/>
      <c r="O189" s="54"/>
      <c r="P189" s="54"/>
      <c r="Q189" s="54"/>
    </row>
    <row r="190" spans="1:17" ht="14.25" customHeight="1">
      <c r="A190" s="45" t="s">
        <v>15</v>
      </c>
      <c r="B190" s="49"/>
      <c r="C190" s="31"/>
      <c r="D190" s="31"/>
      <c r="E190" s="31"/>
      <c r="F190" s="31"/>
      <c r="G190" s="31"/>
      <c r="H190" s="31"/>
      <c r="I190" s="31"/>
      <c r="J190" s="31"/>
      <c r="K190" s="49"/>
      <c r="L190" s="49"/>
      <c r="M190" s="49"/>
      <c r="N190" s="53"/>
      <c r="O190" s="54"/>
      <c r="P190" s="54"/>
      <c r="Q190" s="54"/>
    </row>
    <row r="191" spans="1:17" ht="14.25" customHeight="1">
      <c r="A191" s="45" t="s">
        <v>14</v>
      </c>
      <c r="B191" s="49" t="str">
        <f>童裝SKU!A94</f>
        <v>K12B623603FNV</v>
      </c>
      <c r="C191" s="31"/>
      <c r="D191" s="31"/>
      <c r="E191" s="31"/>
      <c r="F191" s="31"/>
      <c r="G191" s="31"/>
      <c r="H191" s="31"/>
      <c r="I191" s="31"/>
      <c r="J191" s="31"/>
      <c r="K191" s="49" t="str">
        <f>童裝SKU!B94</f>
        <v>男</v>
      </c>
      <c r="L191" s="49" t="str">
        <f>童裝SKU!C94</f>
        <v>TENNIS</v>
      </c>
      <c r="M191" s="49">
        <f t="shared" ref="M191" si="83">(C191+D191+E191+F191+G191+H191+I191+J191)-(C192+D192+E192+F192+G192+H192+I192+J192)</f>
        <v>0</v>
      </c>
      <c r="N191" s="53"/>
      <c r="O191" s="54"/>
      <c r="P191" s="54"/>
      <c r="Q191" s="54"/>
    </row>
    <row r="192" spans="1:17" ht="14.25" customHeight="1">
      <c r="A192" s="45" t="s">
        <v>15</v>
      </c>
      <c r="B192" s="49"/>
      <c r="C192" s="31"/>
      <c r="D192" s="31"/>
      <c r="E192" s="31"/>
      <c r="F192" s="31"/>
      <c r="G192" s="31"/>
      <c r="H192" s="31"/>
      <c r="I192" s="31"/>
      <c r="J192" s="31"/>
      <c r="K192" s="49"/>
      <c r="L192" s="49"/>
      <c r="M192" s="49"/>
      <c r="N192" s="53"/>
      <c r="O192" s="54"/>
      <c r="P192" s="54"/>
      <c r="Q192" s="54"/>
    </row>
    <row r="193" spans="1:17" ht="14.25" customHeight="1">
      <c r="A193" s="45" t="s">
        <v>14</v>
      </c>
      <c r="B193" s="49" t="str">
        <f>童裝SKU!A95</f>
        <v>K12B633112FWT</v>
      </c>
      <c r="C193" s="31"/>
      <c r="D193" s="31"/>
      <c r="E193" s="31"/>
      <c r="F193" s="31"/>
      <c r="G193" s="31"/>
      <c r="H193" s="31"/>
      <c r="I193" s="31"/>
      <c r="J193" s="31"/>
      <c r="K193" s="49" t="str">
        <f>童裝SKU!B95</f>
        <v>男</v>
      </c>
      <c r="L193" s="49" t="str">
        <f>童裝SKU!C95</f>
        <v>TENNIS</v>
      </c>
      <c r="M193" s="49">
        <f t="shared" ref="M193" si="84">(C193+D193+E193+F193+G193+H193+I193+J193)-(C194+D194+E194+F194+G194+H194+I194+J194)</f>
        <v>0</v>
      </c>
      <c r="N193" s="53"/>
      <c r="O193" s="54"/>
      <c r="P193" s="54"/>
      <c r="Q193" s="54"/>
    </row>
    <row r="194" spans="1:17" ht="14.25" customHeight="1">
      <c r="A194" s="45" t="s">
        <v>15</v>
      </c>
      <c r="B194" s="49"/>
      <c r="C194" s="31"/>
      <c r="D194" s="31"/>
      <c r="E194" s="31"/>
      <c r="F194" s="31"/>
      <c r="G194" s="31"/>
      <c r="H194" s="31"/>
      <c r="I194" s="31"/>
      <c r="J194" s="31"/>
      <c r="K194" s="49"/>
      <c r="L194" s="49"/>
      <c r="M194" s="49"/>
      <c r="N194" s="53"/>
      <c r="O194" s="54"/>
      <c r="P194" s="54"/>
      <c r="Q194" s="54"/>
    </row>
    <row r="195" spans="1:17" ht="14.25" customHeight="1">
      <c r="A195" s="45" t="s">
        <v>14</v>
      </c>
      <c r="B195" s="49" t="str">
        <f>童裝SKU!A96</f>
        <v>K12B633135FWT</v>
      </c>
      <c r="C195" s="31"/>
      <c r="D195" s="31"/>
      <c r="E195" s="31"/>
      <c r="F195" s="31"/>
      <c r="G195" s="31"/>
      <c r="H195" s="31"/>
      <c r="I195" s="31"/>
      <c r="J195" s="31"/>
      <c r="K195" s="49" t="str">
        <f>童裝SKU!B96</f>
        <v>男</v>
      </c>
      <c r="L195" s="49" t="str">
        <f>童裝SKU!C96</f>
        <v>TENNIS</v>
      </c>
      <c r="M195" s="49">
        <f t="shared" ref="M195" si="85">(C195+D195+E195+F195+G195+H195+I195+J195)-(C196+D196+E196+F196+G196+H196+I196+J196)</f>
        <v>0</v>
      </c>
      <c r="N195" s="53"/>
      <c r="O195" s="54"/>
      <c r="P195" s="54"/>
      <c r="Q195" s="54"/>
    </row>
    <row r="196" spans="1:17" ht="14.25" customHeight="1">
      <c r="A196" s="45" t="s">
        <v>15</v>
      </c>
      <c r="B196" s="49"/>
      <c r="C196" s="31"/>
      <c r="D196" s="31"/>
      <c r="E196" s="31"/>
      <c r="F196" s="31"/>
      <c r="G196" s="31"/>
      <c r="H196" s="31"/>
      <c r="I196" s="31"/>
      <c r="J196" s="31"/>
      <c r="K196" s="49"/>
      <c r="L196" s="49"/>
      <c r="M196" s="49"/>
      <c r="N196" s="53"/>
      <c r="O196" s="54"/>
      <c r="P196" s="54"/>
      <c r="Q196" s="54"/>
    </row>
    <row r="197" spans="1:17" ht="14.25" customHeight="1">
      <c r="A197" s="45" t="s">
        <v>14</v>
      </c>
      <c r="B197" s="49" t="str">
        <f>童裝SKU!A97</f>
        <v>K11B633602FNV</v>
      </c>
      <c r="C197" s="31"/>
      <c r="D197" s="31"/>
      <c r="E197" s="31"/>
      <c r="F197" s="31"/>
      <c r="G197" s="31"/>
      <c r="H197" s="31"/>
      <c r="I197" s="31"/>
      <c r="J197" s="31"/>
      <c r="K197" s="49" t="str">
        <f>童裝SKU!B97</f>
        <v>男</v>
      </c>
      <c r="L197" s="49" t="str">
        <f>童裝SKU!C97</f>
        <v>TENNIS</v>
      </c>
      <c r="M197" s="49">
        <f t="shared" ref="M197" si="86">(C197+D197+E197+F197+G197+H197+I197+J197)-(C198+D198+E198+F198+G198+H198+I198+J198)</f>
        <v>0</v>
      </c>
      <c r="N197" s="53"/>
      <c r="O197" s="54"/>
      <c r="P197" s="54"/>
      <c r="Q197" s="54"/>
    </row>
    <row r="198" spans="1:17" ht="14.25" customHeight="1">
      <c r="A198" s="45" t="s">
        <v>15</v>
      </c>
      <c r="B198" s="49"/>
      <c r="C198" s="31"/>
      <c r="D198" s="31"/>
      <c r="E198" s="31"/>
      <c r="F198" s="31"/>
      <c r="G198" s="31"/>
      <c r="H198" s="31"/>
      <c r="I198" s="31"/>
      <c r="J198" s="31"/>
      <c r="K198" s="49"/>
      <c r="L198" s="49"/>
      <c r="M198" s="49"/>
      <c r="N198" s="53"/>
      <c r="O198" s="54"/>
      <c r="P198" s="54"/>
      <c r="Q198" s="54"/>
    </row>
    <row r="199" spans="1:17" ht="14.25" customHeight="1">
      <c r="A199" s="45" t="s">
        <v>14</v>
      </c>
      <c r="B199" s="49" t="str">
        <f>童裝SKU!A98</f>
        <v>K12B633602FNV</v>
      </c>
      <c r="C199" s="31"/>
      <c r="D199" s="31"/>
      <c r="E199" s="31"/>
      <c r="F199" s="31"/>
      <c r="G199" s="31"/>
      <c r="H199" s="31"/>
      <c r="I199" s="31"/>
      <c r="J199" s="31"/>
      <c r="K199" s="49" t="str">
        <f>童裝SKU!B98</f>
        <v>男</v>
      </c>
      <c r="L199" s="49" t="str">
        <f>童裝SKU!C98</f>
        <v>TENNIS</v>
      </c>
      <c r="M199" s="49">
        <f t="shared" ref="M199" si="87">(C199+D199+E199+F199+G199+H199+I199+J199)-(C200+D200+E200+F200+G200+H200+I200+J200)</f>
        <v>0</v>
      </c>
      <c r="N199" s="53"/>
      <c r="O199" s="54"/>
      <c r="P199" s="54"/>
      <c r="Q199" s="54"/>
    </row>
    <row r="200" spans="1:17" ht="14.25" customHeight="1">
      <c r="A200" s="45" t="s">
        <v>15</v>
      </c>
      <c r="B200" s="49"/>
      <c r="C200" s="31"/>
      <c r="D200" s="31"/>
      <c r="E200" s="31"/>
      <c r="F200" s="31"/>
      <c r="G200" s="31"/>
      <c r="H200" s="31"/>
      <c r="I200" s="31"/>
      <c r="J200" s="31"/>
      <c r="K200" s="49"/>
      <c r="L200" s="49"/>
      <c r="M200" s="49"/>
      <c r="N200" s="53"/>
      <c r="O200" s="54"/>
      <c r="P200" s="54"/>
      <c r="Q200" s="54"/>
    </row>
    <row r="201" spans="1:17" ht="14.25" customHeight="1">
      <c r="A201" s="45" t="s">
        <v>14</v>
      </c>
      <c r="B201" s="49" t="str">
        <f>童裝SKU!A99</f>
        <v>K11B633106FLB</v>
      </c>
      <c r="C201" s="31"/>
      <c r="D201" s="31"/>
      <c r="E201" s="31"/>
      <c r="F201" s="31"/>
      <c r="G201" s="31"/>
      <c r="H201" s="31"/>
      <c r="I201" s="31"/>
      <c r="J201" s="31"/>
      <c r="K201" s="49" t="str">
        <f>童裝SKU!B99</f>
        <v>男</v>
      </c>
      <c r="L201" s="49" t="str">
        <f>童裝SKU!C99</f>
        <v>TENNIS</v>
      </c>
      <c r="M201" s="49">
        <f t="shared" ref="M201" si="88">(C201+D201+E201+F201+G201+H201+I201+J201)-(C202+D202+E202+F202+G202+H202+I202+J202)</f>
        <v>0</v>
      </c>
      <c r="N201" s="53"/>
      <c r="O201" s="54"/>
      <c r="P201" s="54"/>
      <c r="Q201" s="54"/>
    </row>
    <row r="202" spans="1:17" ht="14.25" customHeight="1">
      <c r="A202" s="45" t="s">
        <v>15</v>
      </c>
      <c r="B202" s="49"/>
      <c r="C202" s="31"/>
      <c r="D202" s="31"/>
      <c r="E202" s="31"/>
      <c r="F202" s="31"/>
      <c r="G202" s="31"/>
      <c r="H202" s="31"/>
      <c r="I202" s="31"/>
      <c r="J202" s="31"/>
      <c r="K202" s="49"/>
      <c r="L202" s="49"/>
      <c r="M202" s="49"/>
      <c r="N202" s="53"/>
      <c r="O202" s="54"/>
      <c r="P202" s="54"/>
      <c r="Q202" s="54"/>
    </row>
    <row r="203" spans="1:17" ht="14.25" customHeight="1">
      <c r="A203" s="45" t="s">
        <v>14</v>
      </c>
      <c r="B203" s="49" t="str">
        <f>童裝SKU!A100</f>
        <v>K11B623101FWT</v>
      </c>
      <c r="C203" s="31"/>
      <c r="D203" s="31"/>
      <c r="E203" s="31"/>
      <c r="F203" s="31"/>
      <c r="G203" s="31"/>
      <c r="H203" s="31"/>
      <c r="I203" s="31"/>
      <c r="J203" s="31"/>
      <c r="K203" s="49" t="str">
        <f>童裝SKU!B100</f>
        <v>男</v>
      </c>
      <c r="L203" s="49" t="str">
        <f>童裝SKU!C100</f>
        <v>TENNIS</v>
      </c>
      <c r="M203" s="49">
        <f t="shared" ref="M203" si="89">(C203+D203+E203+F203+G203+H203+I203+J203)-(C204+D204+E204+F204+G204+H204+I204+J204)</f>
        <v>0</v>
      </c>
      <c r="N203" s="53"/>
      <c r="O203" s="54"/>
      <c r="P203" s="54"/>
      <c r="Q203" s="54"/>
    </row>
    <row r="204" spans="1:17" ht="14.25" customHeight="1">
      <c r="A204" s="45" t="s">
        <v>15</v>
      </c>
      <c r="B204" s="49"/>
      <c r="C204" s="31"/>
      <c r="D204" s="31"/>
      <c r="E204" s="31"/>
      <c r="F204" s="31"/>
      <c r="G204" s="31"/>
      <c r="H204" s="31"/>
      <c r="I204" s="31"/>
      <c r="J204" s="31"/>
      <c r="K204" s="49"/>
      <c r="L204" s="49"/>
      <c r="M204" s="49"/>
      <c r="N204" s="53"/>
      <c r="O204" s="54"/>
      <c r="P204" s="54"/>
      <c r="Q204" s="54"/>
    </row>
    <row r="205" spans="1:17" ht="14.25" customHeight="1">
      <c r="A205" s="45" t="s">
        <v>14</v>
      </c>
      <c r="B205" s="49" t="str">
        <f>童裝SKU!A101</f>
        <v>K11B623601FNV</v>
      </c>
      <c r="C205" s="31"/>
      <c r="D205" s="31"/>
      <c r="E205" s="31"/>
      <c r="F205" s="31"/>
      <c r="G205" s="31"/>
      <c r="H205" s="31"/>
      <c r="I205" s="31"/>
      <c r="J205" s="31"/>
      <c r="K205" s="49" t="str">
        <f>童裝SKU!B101</f>
        <v>男</v>
      </c>
      <c r="L205" s="49" t="str">
        <f>童裝SKU!C101</f>
        <v>TENNIS</v>
      </c>
      <c r="M205" s="49">
        <f t="shared" ref="M205" si="90">(C205+D205+E205+F205+G205+H205+I205+J205)-(C206+D206+E206+F206+G206+H206+I206+J206)</f>
        <v>0</v>
      </c>
      <c r="N205" s="53"/>
      <c r="O205" s="54"/>
      <c r="P205" s="54"/>
      <c r="Q205" s="54"/>
    </row>
    <row r="206" spans="1:17" ht="14.25" customHeight="1">
      <c r="A206" s="45" t="s">
        <v>15</v>
      </c>
      <c r="B206" s="49"/>
      <c r="C206" s="31"/>
      <c r="D206" s="31"/>
      <c r="E206" s="31"/>
      <c r="F206" s="31"/>
      <c r="G206" s="31"/>
      <c r="H206" s="31"/>
      <c r="I206" s="31"/>
      <c r="J206" s="31"/>
      <c r="K206" s="49"/>
      <c r="L206" s="49"/>
      <c r="M206" s="49"/>
      <c r="N206" s="53"/>
      <c r="O206" s="54"/>
      <c r="P206" s="54"/>
      <c r="Q206" s="54"/>
    </row>
    <row r="207" spans="1:17" ht="14.25" customHeight="1">
      <c r="A207" s="45" t="s">
        <v>14</v>
      </c>
      <c r="B207" s="49" t="str">
        <f>童裝SKU!A102</f>
        <v>K12B623116FWT</v>
      </c>
      <c r="C207" s="31"/>
      <c r="D207" s="31"/>
      <c r="E207" s="31"/>
      <c r="F207" s="31"/>
      <c r="G207" s="31"/>
      <c r="H207" s="31"/>
      <c r="I207" s="31"/>
      <c r="J207" s="31"/>
      <c r="K207" s="49" t="str">
        <f>童裝SKU!B102</f>
        <v>男</v>
      </c>
      <c r="L207" s="49" t="str">
        <f>童裝SKU!C102</f>
        <v>TENNIS</v>
      </c>
      <c r="M207" s="49">
        <f t="shared" ref="M207" si="91">(C207+D207+E207+F207+G207+H207+I207+J207)-(C208+D208+E208+F208+G208+H208+I208+J208)</f>
        <v>0</v>
      </c>
      <c r="N207" s="53"/>
      <c r="O207" s="54"/>
      <c r="P207" s="54"/>
      <c r="Q207" s="54"/>
    </row>
    <row r="208" spans="1:17" ht="14.25" customHeight="1">
      <c r="A208" s="45" t="s">
        <v>15</v>
      </c>
      <c r="B208" s="49"/>
      <c r="C208" s="31"/>
      <c r="D208" s="31"/>
      <c r="E208" s="31"/>
      <c r="F208" s="31"/>
      <c r="G208" s="31"/>
      <c r="H208" s="31"/>
      <c r="I208" s="31"/>
      <c r="J208" s="31"/>
      <c r="K208" s="49"/>
      <c r="L208" s="49"/>
      <c r="M208" s="49"/>
      <c r="N208" s="53"/>
      <c r="O208" s="54"/>
      <c r="P208" s="54"/>
      <c r="Q208" s="54"/>
    </row>
    <row r="209" spans="1:17" ht="14.25" customHeight="1">
      <c r="A209" s="45" t="s">
        <v>14</v>
      </c>
      <c r="B209" s="49" t="str">
        <f>童裝SKU!A103</f>
        <v>K12B623154FGN</v>
      </c>
      <c r="C209" s="31"/>
      <c r="D209" s="31"/>
      <c r="E209" s="31"/>
      <c r="F209" s="31"/>
      <c r="G209" s="31"/>
      <c r="H209" s="31"/>
      <c r="I209" s="31"/>
      <c r="J209" s="31"/>
      <c r="K209" s="49" t="str">
        <f>童裝SKU!B103</f>
        <v>男</v>
      </c>
      <c r="L209" s="49" t="str">
        <f>童裝SKU!C103</f>
        <v>TENNIS</v>
      </c>
      <c r="M209" s="49">
        <f t="shared" ref="M209" si="92">(C209+D209+E209+F209+G209+H209+I209+J209)-(C210+D210+E210+F210+G210+H210+I210+J210)</f>
        <v>0</v>
      </c>
      <c r="N209" s="53"/>
      <c r="O209" s="54"/>
      <c r="P209" s="54"/>
      <c r="Q209" s="54"/>
    </row>
    <row r="210" spans="1:17" ht="14.25" customHeight="1">
      <c r="A210" s="45" t="s">
        <v>15</v>
      </c>
      <c r="B210" s="49"/>
      <c r="C210" s="31"/>
      <c r="D210" s="31"/>
      <c r="E210" s="31"/>
      <c r="F210" s="31"/>
      <c r="G210" s="31"/>
      <c r="H210" s="31"/>
      <c r="I210" s="31"/>
      <c r="J210" s="31"/>
      <c r="K210" s="49"/>
      <c r="L210" s="49"/>
      <c r="M210" s="49"/>
      <c r="N210" s="53"/>
      <c r="O210" s="54"/>
      <c r="P210" s="54"/>
      <c r="Q210" s="54"/>
    </row>
    <row r="211" spans="1:17" s="37" customFormat="1" ht="14.25" customHeight="1">
      <c r="A211" s="45" t="s">
        <v>0</v>
      </c>
      <c r="B211" s="45" t="s">
        <v>1</v>
      </c>
      <c r="C211" s="45">
        <v>105</v>
      </c>
      <c r="D211" s="45">
        <v>110</v>
      </c>
      <c r="E211" s="45">
        <v>120</v>
      </c>
      <c r="F211" s="45">
        <v>130</v>
      </c>
      <c r="G211" s="45">
        <v>140</v>
      </c>
      <c r="H211" s="45">
        <v>150</v>
      </c>
      <c r="I211" s="45">
        <v>160</v>
      </c>
      <c r="J211" s="45">
        <v>165</v>
      </c>
      <c r="K211" s="45" t="s">
        <v>8</v>
      </c>
      <c r="L211" s="45" t="s">
        <v>9</v>
      </c>
      <c r="M211" s="45" t="s">
        <v>10</v>
      </c>
      <c r="N211" s="48" t="s">
        <v>11</v>
      </c>
      <c r="O211" s="45" t="s">
        <v>12</v>
      </c>
      <c r="P211" s="45" t="s">
        <v>16</v>
      </c>
      <c r="Q211" s="45" t="s">
        <v>13</v>
      </c>
    </row>
    <row r="212" spans="1:17" ht="14.25" customHeight="1">
      <c r="A212" s="45" t="s">
        <v>14</v>
      </c>
      <c r="B212" s="49" t="str">
        <f>童裝SKU!A104</f>
        <v>K12B623606FNV</v>
      </c>
      <c r="C212" s="31"/>
      <c r="D212" s="31"/>
      <c r="E212" s="31"/>
      <c r="F212" s="31"/>
      <c r="G212" s="31"/>
      <c r="H212" s="31"/>
      <c r="I212" s="31"/>
      <c r="J212" s="31"/>
      <c r="K212" s="49" t="str">
        <f>童裝SKU!B104</f>
        <v>男</v>
      </c>
      <c r="L212" s="49" t="str">
        <f>童裝SKU!C104</f>
        <v>TENNIS</v>
      </c>
      <c r="M212" s="49">
        <f>(C212+D212+E212+F212+G212+H212+I212+J212)-(C213+D213+E213+F213+G213+H213+I213+J213)</f>
        <v>0</v>
      </c>
      <c r="N212" s="53"/>
      <c r="O212" s="54"/>
      <c r="P212" s="54"/>
      <c r="Q212" s="54"/>
    </row>
    <row r="213" spans="1:17" ht="14.25" customHeight="1">
      <c r="A213" s="45" t="s">
        <v>15</v>
      </c>
      <c r="B213" s="49"/>
      <c r="C213" s="31"/>
      <c r="D213" s="31"/>
      <c r="E213" s="31"/>
      <c r="F213" s="31"/>
      <c r="G213" s="31"/>
      <c r="H213" s="31"/>
      <c r="I213" s="31"/>
      <c r="J213" s="31"/>
      <c r="K213" s="49"/>
      <c r="L213" s="49"/>
      <c r="M213" s="49"/>
      <c r="N213" s="53"/>
      <c r="O213" s="54"/>
      <c r="P213" s="54"/>
      <c r="Q213" s="54"/>
    </row>
    <row r="214" spans="1:17" ht="14.25" customHeight="1">
      <c r="A214" s="45" t="s">
        <v>14</v>
      </c>
      <c r="B214" s="49" t="str">
        <f>童裝SKU!A105</f>
        <v>K11B633604FNV</v>
      </c>
      <c r="C214" s="31"/>
      <c r="D214" s="31"/>
      <c r="E214" s="31"/>
      <c r="F214" s="31"/>
      <c r="G214" s="31"/>
      <c r="H214" s="31"/>
      <c r="I214" s="31"/>
      <c r="J214" s="31"/>
      <c r="K214" s="49" t="str">
        <f>童裝SKU!B105</f>
        <v>男</v>
      </c>
      <c r="L214" s="49" t="str">
        <f>童裝SKU!C105</f>
        <v>TENNIS</v>
      </c>
      <c r="M214" s="49">
        <f t="shared" ref="M214" si="93">(C214+D214+E214+F214+G214+H214+I214+J214)-(C215+D215+E215+F215+G215+H215+I215+J215)</f>
        <v>0</v>
      </c>
      <c r="N214" s="53"/>
      <c r="O214" s="54"/>
      <c r="P214" s="54"/>
      <c r="Q214" s="54"/>
    </row>
    <row r="215" spans="1:17" ht="14.25" customHeight="1">
      <c r="A215" s="45" t="s">
        <v>15</v>
      </c>
      <c r="B215" s="49"/>
      <c r="C215" s="31"/>
      <c r="D215" s="31"/>
      <c r="E215" s="31"/>
      <c r="F215" s="31"/>
      <c r="G215" s="31"/>
      <c r="H215" s="31"/>
      <c r="I215" s="31"/>
      <c r="J215" s="31"/>
      <c r="K215" s="49"/>
      <c r="L215" s="49"/>
      <c r="M215" s="49"/>
      <c r="N215" s="53"/>
      <c r="O215" s="54"/>
      <c r="P215" s="54"/>
      <c r="Q215" s="54"/>
    </row>
    <row r="216" spans="1:17" ht="14.25" customHeight="1">
      <c r="A216" s="45" t="s">
        <v>14</v>
      </c>
      <c r="B216" s="49" t="str">
        <f>童裝SKU!A106</f>
        <v>K12B623711FWT</v>
      </c>
      <c r="C216" s="31"/>
      <c r="D216" s="31"/>
      <c r="E216" s="31"/>
      <c r="F216" s="31"/>
      <c r="G216" s="31"/>
      <c r="H216" s="31"/>
      <c r="I216" s="31"/>
      <c r="J216" s="31"/>
      <c r="K216" s="49" t="str">
        <f>童裝SKU!B106</f>
        <v>男</v>
      </c>
      <c r="L216" s="49" t="str">
        <f>童裝SKU!C106</f>
        <v>TENNIS</v>
      </c>
      <c r="M216" s="49">
        <f t="shared" ref="M216" si="94">(C216+D216+E216+F216+G216+H216+I216+J216)-(C217+D217+E217+F217+G217+H217+I217+J217)</f>
        <v>0</v>
      </c>
      <c r="N216" s="53"/>
      <c r="O216" s="54"/>
      <c r="P216" s="54"/>
      <c r="Q216" s="54"/>
    </row>
    <row r="217" spans="1:17" ht="14.25" customHeight="1">
      <c r="A217" s="45" t="s">
        <v>15</v>
      </c>
      <c r="B217" s="49"/>
      <c r="C217" s="31"/>
      <c r="D217" s="31"/>
      <c r="E217" s="31"/>
      <c r="F217" s="31"/>
      <c r="G217" s="31"/>
      <c r="H217" s="31"/>
      <c r="I217" s="31"/>
      <c r="J217" s="31"/>
      <c r="K217" s="49"/>
      <c r="L217" s="49"/>
      <c r="M217" s="49"/>
      <c r="N217" s="53"/>
      <c r="O217" s="54"/>
      <c r="P217" s="54"/>
      <c r="Q217" s="54"/>
    </row>
    <row r="218" spans="1:17" ht="14.25" customHeight="1">
      <c r="A218" s="45" t="s">
        <v>14</v>
      </c>
      <c r="B218" s="49" t="str">
        <f>童裝SKU!A107</f>
        <v>K12B623122FWT</v>
      </c>
      <c r="C218" s="31"/>
      <c r="D218" s="31"/>
      <c r="E218" s="31"/>
      <c r="F218" s="31"/>
      <c r="G218" s="31"/>
      <c r="H218" s="31"/>
      <c r="I218" s="31"/>
      <c r="J218" s="31"/>
      <c r="K218" s="49" t="str">
        <f>童裝SKU!B107</f>
        <v>男</v>
      </c>
      <c r="L218" s="49" t="str">
        <f>童裝SKU!C107</f>
        <v>TENNIS</v>
      </c>
      <c r="M218" s="49">
        <f t="shared" ref="M218" si="95">(C218+D218+E218+F218+G218+H218+I218+J218)-(C219+D219+E219+F219+G219+H219+I219+J219)</f>
        <v>0</v>
      </c>
      <c r="N218" s="53"/>
      <c r="O218" s="54"/>
      <c r="P218" s="54"/>
      <c r="Q218" s="54"/>
    </row>
    <row r="219" spans="1:17" ht="14.25" customHeight="1">
      <c r="A219" s="45" t="s">
        <v>15</v>
      </c>
      <c r="B219" s="49"/>
      <c r="C219" s="31"/>
      <c r="D219" s="31"/>
      <c r="E219" s="31"/>
      <c r="F219" s="31"/>
      <c r="G219" s="31"/>
      <c r="H219" s="31"/>
      <c r="I219" s="31"/>
      <c r="J219" s="31"/>
      <c r="K219" s="49"/>
      <c r="L219" s="49"/>
      <c r="M219" s="49"/>
      <c r="N219" s="53"/>
      <c r="O219" s="54"/>
      <c r="P219" s="54"/>
      <c r="Q219" s="54"/>
    </row>
    <row r="220" spans="1:17" ht="14.25" customHeight="1">
      <c r="A220" s="45" t="s">
        <v>14</v>
      </c>
      <c r="B220" s="49" t="str">
        <f>童裝SKU!A108</f>
        <v>K12B623413FWT</v>
      </c>
      <c r="C220" s="31"/>
      <c r="D220" s="31"/>
      <c r="E220" s="31"/>
      <c r="F220" s="31"/>
      <c r="G220" s="31"/>
      <c r="H220" s="31"/>
      <c r="I220" s="31"/>
      <c r="J220" s="31"/>
      <c r="K220" s="49" t="str">
        <f>童裝SKU!B108</f>
        <v>男</v>
      </c>
      <c r="L220" s="49" t="str">
        <f>童裝SKU!C108</f>
        <v>TENNIS</v>
      </c>
      <c r="M220" s="49">
        <f t="shared" ref="M220" si="96">(C220+D220+E220+F220+G220+H220+I220+J220)-(C221+D221+E221+F221+G221+H221+I221+J221)</f>
        <v>0</v>
      </c>
      <c r="N220" s="53"/>
      <c r="O220" s="54"/>
      <c r="P220" s="54"/>
      <c r="Q220" s="54"/>
    </row>
    <row r="221" spans="1:17" ht="14.25" customHeight="1">
      <c r="A221" s="45" t="s">
        <v>15</v>
      </c>
      <c r="B221" s="49"/>
      <c r="C221" s="31"/>
      <c r="D221" s="31"/>
      <c r="E221" s="31"/>
      <c r="F221" s="31"/>
      <c r="G221" s="31"/>
      <c r="H221" s="31"/>
      <c r="I221" s="31"/>
      <c r="J221" s="31"/>
      <c r="K221" s="49"/>
      <c r="L221" s="49"/>
      <c r="M221" s="49"/>
      <c r="N221" s="53"/>
      <c r="O221" s="54"/>
      <c r="P221" s="54"/>
      <c r="Q221" s="54"/>
    </row>
    <row r="222" spans="1:17" ht="14.25" customHeight="1">
      <c r="A222" s="45" t="s">
        <v>14</v>
      </c>
      <c r="B222" s="49" t="str">
        <f>童裝SKU!A109</f>
        <v>K12B623607FNV</v>
      </c>
      <c r="C222" s="31"/>
      <c r="D222" s="31"/>
      <c r="E222" s="31"/>
      <c r="F222" s="31"/>
      <c r="G222" s="31"/>
      <c r="H222" s="31"/>
      <c r="I222" s="31"/>
      <c r="J222" s="31"/>
      <c r="K222" s="49" t="str">
        <f>童裝SKU!B109</f>
        <v>男</v>
      </c>
      <c r="L222" s="49" t="str">
        <f>童裝SKU!C109</f>
        <v>TENNIS</v>
      </c>
      <c r="M222" s="49">
        <f t="shared" ref="M222" si="97">(C222+D222+E222+F222+G222+H222+I222+J222)-(C223+D223+E223+F223+G223+H223+I223+J223)</f>
        <v>0</v>
      </c>
      <c r="N222" s="53"/>
      <c r="O222" s="54"/>
      <c r="P222" s="54"/>
      <c r="Q222" s="54"/>
    </row>
    <row r="223" spans="1:17" ht="14.25" customHeight="1">
      <c r="A223" s="45" t="s">
        <v>15</v>
      </c>
      <c r="B223" s="49"/>
      <c r="C223" s="31"/>
      <c r="D223" s="31"/>
      <c r="E223" s="31"/>
      <c r="F223" s="31"/>
      <c r="G223" s="31"/>
      <c r="H223" s="31"/>
      <c r="I223" s="31"/>
      <c r="J223" s="31"/>
      <c r="K223" s="49"/>
      <c r="L223" s="49"/>
      <c r="M223" s="49"/>
      <c r="N223" s="53"/>
      <c r="O223" s="54"/>
      <c r="P223" s="54"/>
      <c r="Q223" s="54"/>
    </row>
    <row r="224" spans="1:17" ht="14.25" customHeight="1">
      <c r="A224" s="45" t="s">
        <v>14</v>
      </c>
      <c r="B224" s="49" t="str">
        <f>童裝SKU!A110</f>
        <v>K11B633701FWT</v>
      </c>
      <c r="C224" s="31"/>
      <c r="D224" s="31"/>
      <c r="E224" s="31"/>
      <c r="F224" s="31"/>
      <c r="G224" s="31"/>
      <c r="H224" s="31"/>
      <c r="I224" s="31"/>
      <c r="J224" s="31"/>
      <c r="K224" s="49" t="str">
        <f>童裝SKU!B110</f>
        <v>男</v>
      </c>
      <c r="L224" s="49" t="str">
        <f>童裝SKU!C110</f>
        <v>TENNIS</v>
      </c>
      <c r="M224" s="49">
        <f t="shared" ref="M224" si="98">(C224+D224+E224+F224+G224+H224+I224+J224)-(C225+D225+E225+F225+G225+H225+I225+J225)</f>
        <v>0</v>
      </c>
      <c r="N224" s="53"/>
      <c r="O224" s="54"/>
      <c r="P224" s="54"/>
      <c r="Q224" s="54"/>
    </row>
    <row r="225" spans="1:17" ht="14.25" customHeight="1">
      <c r="A225" s="45" t="s">
        <v>15</v>
      </c>
      <c r="B225" s="49"/>
      <c r="C225" s="31"/>
      <c r="D225" s="31"/>
      <c r="E225" s="31"/>
      <c r="F225" s="31"/>
      <c r="G225" s="31"/>
      <c r="H225" s="31"/>
      <c r="I225" s="31"/>
      <c r="J225" s="31"/>
      <c r="K225" s="49"/>
      <c r="L225" s="49"/>
      <c r="M225" s="49"/>
      <c r="N225" s="53"/>
      <c r="O225" s="54"/>
      <c r="P225" s="54"/>
      <c r="Q225" s="54"/>
    </row>
    <row r="226" spans="1:17" ht="14.25" customHeight="1">
      <c r="A226" s="45" t="s">
        <v>14</v>
      </c>
      <c r="B226" s="49" t="str">
        <f>童裝SKU!A111</f>
        <v>K12G623605FBK</v>
      </c>
      <c r="C226" s="31"/>
      <c r="D226" s="31"/>
      <c r="E226" s="31"/>
      <c r="F226" s="31"/>
      <c r="G226" s="31"/>
      <c r="H226" s="31"/>
      <c r="I226" s="31"/>
      <c r="J226" s="31"/>
      <c r="K226" s="49" t="str">
        <f>童裝SKU!B111</f>
        <v>女</v>
      </c>
      <c r="L226" s="49" t="str">
        <f>童裝SKU!C111</f>
        <v>TRAINING</v>
      </c>
      <c r="M226" s="49">
        <f t="shared" ref="M226" si="99">(C226+D226+E226+F226+G226+H226+I226+J226)-(C227+D227+E227+F227+G227+H227+I227+J227)</f>
        <v>0</v>
      </c>
      <c r="N226" s="53"/>
      <c r="O226" s="54"/>
      <c r="P226" s="54"/>
      <c r="Q226" s="54"/>
    </row>
    <row r="227" spans="1:17" ht="14.25" customHeight="1">
      <c r="A227" s="45" t="s">
        <v>15</v>
      </c>
      <c r="B227" s="49"/>
      <c r="C227" s="31"/>
      <c r="D227" s="31"/>
      <c r="E227" s="31"/>
      <c r="F227" s="31"/>
      <c r="G227" s="31"/>
      <c r="H227" s="31"/>
      <c r="I227" s="31"/>
      <c r="J227" s="31"/>
      <c r="K227" s="49"/>
      <c r="L227" s="49"/>
      <c r="M227" s="49"/>
      <c r="N227" s="53"/>
      <c r="O227" s="54"/>
      <c r="P227" s="54"/>
      <c r="Q227" s="54"/>
    </row>
    <row r="228" spans="1:17" ht="14.25" customHeight="1">
      <c r="A228" s="45" t="s">
        <v>14</v>
      </c>
      <c r="B228" s="49" t="str">
        <f>童裝SKU!A112</f>
        <v>K12G623122FWT</v>
      </c>
      <c r="C228" s="31"/>
      <c r="D228" s="31"/>
      <c r="E228" s="31"/>
      <c r="F228" s="31"/>
      <c r="G228" s="31"/>
      <c r="H228" s="31"/>
      <c r="I228" s="31"/>
      <c r="J228" s="31"/>
      <c r="K228" s="49" t="str">
        <f>童裝SKU!B112</f>
        <v>女</v>
      </c>
      <c r="L228" s="49" t="str">
        <f>童裝SKU!C112</f>
        <v>TRAINING</v>
      </c>
      <c r="M228" s="49">
        <f t="shared" ref="M228" si="100">(C228+D228+E228+F228+G228+H228+I228+J228)-(C229+D229+E229+F229+G229+H229+I229+J229)</f>
        <v>0</v>
      </c>
      <c r="N228" s="53"/>
      <c r="O228" s="54"/>
      <c r="P228" s="54"/>
      <c r="Q228" s="54"/>
    </row>
    <row r="229" spans="1:17" ht="14.25" customHeight="1">
      <c r="A229" s="45" t="s">
        <v>15</v>
      </c>
      <c r="B229" s="49"/>
      <c r="C229" s="31"/>
      <c r="D229" s="31"/>
      <c r="E229" s="31"/>
      <c r="F229" s="31"/>
      <c r="G229" s="31"/>
      <c r="H229" s="31"/>
      <c r="I229" s="31"/>
      <c r="J229" s="31"/>
      <c r="K229" s="49"/>
      <c r="L229" s="49"/>
      <c r="M229" s="49"/>
      <c r="N229" s="53"/>
      <c r="O229" s="54"/>
      <c r="P229" s="54"/>
      <c r="Q229" s="54"/>
    </row>
    <row r="230" spans="1:17" ht="14.25" customHeight="1">
      <c r="A230" s="45" t="s">
        <v>14</v>
      </c>
      <c r="B230" s="49" t="str">
        <f>童裝SKU!A113</f>
        <v>K12G623502FWT</v>
      </c>
      <c r="C230" s="31"/>
      <c r="D230" s="31"/>
      <c r="E230" s="31"/>
      <c r="F230" s="31"/>
      <c r="G230" s="31"/>
      <c r="H230" s="31"/>
      <c r="I230" s="31"/>
      <c r="J230" s="31"/>
      <c r="K230" s="49" t="str">
        <f>童裝SKU!B113</f>
        <v>女</v>
      </c>
      <c r="L230" s="49" t="str">
        <f>童裝SKU!C113</f>
        <v>TRAINING</v>
      </c>
      <c r="M230" s="49">
        <f t="shared" ref="M230" si="101">(C230+D230+E230+F230+G230+H230+I230+J230)-(C231+D231+E231+F231+G231+H231+I231+J231)</f>
        <v>0</v>
      </c>
      <c r="N230" s="53"/>
      <c r="O230" s="54"/>
      <c r="P230" s="54"/>
      <c r="Q230" s="54"/>
    </row>
    <row r="231" spans="1:17" ht="14.25" customHeight="1">
      <c r="A231" s="45" t="s">
        <v>15</v>
      </c>
      <c r="B231" s="49"/>
      <c r="C231" s="31"/>
      <c r="D231" s="31"/>
      <c r="E231" s="31"/>
      <c r="F231" s="31"/>
      <c r="G231" s="31"/>
      <c r="H231" s="31"/>
      <c r="I231" s="31"/>
      <c r="J231" s="31"/>
      <c r="K231" s="49"/>
      <c r="L231" s="49"/>
      <c r="M231" s="49"/>
      <c r="N231" s="53"/>
      <c r="O231" s="54"/>
      <c r="P231" s="54"/>
      <c r="Q231" s="54"/>
    </row>
    <row r="232" spans="1:17" ht="14.25" customHeight="1">
      <c r="A232" s="45" t="s">
        <v>14</v>
      </c>
      <c r="B232" s="49" t="str">
        <f>童裝SKU!A114</f>
        <v>K12B623831FBK</v>
      </c>
      <c r="C232" s="31"/>
      <c r="D232" s="31"/>
      <c r="E232" s="31"/>
      <c r="F232" s="31"/>
      <c r="G232" s="31"/>
      <c r="H232" s="31"/>
      <c r="I232" s="31"/>
      <c r="J232" s="31"/>
      <c r="K232" s="49" t="str">
        <f>童裝SKU!B114</f>
        <v>男</v>
      </c>
      <c r="L232" s="49" t="str">
        <f>童裝SKU!C114</f>
        <v>TRAINING</v>
      </c>
      <c r="M232" s="49">
        <f t="shared" ref="M232" si="102">(C232+D232+E232+F232+G232+H232+I232+J232)-(C233+D233+E233+F233+G233+H233+I233+J233)</f>
        <v>0</v>
      </c>
      <c r="N232" s="53"/>
      <c r="O232" s="54"/>
      <c r="P232" s="54"/>
      <c r="Q232" s="54"/>
    </row>
    <row r="233" spans="1:17" ht="14.25" customHeight="1">
      <c r="A233" s="45" t="s">
        <v>15</v>
      </c>
      <c r="B233" s="49"/>
      <c r="C233" s="31"/>
      <c r="D233" s="31"/>
      <c r="E233" s="31"/>
      <c r="F233" s="31"/>
      <c r="G233" s="31"/>
      <c r="H233" s="31"/>
      <c r="I233" s="31"/>
      <c r="J233" s="31"/>
      <c r="K233" s="49"/>
      <c r="L233" s="49"/>
      <c r="M233" s="49"/>
      <c r="N233" s="53"/>
      <c r="O233" s="54"/>
      <c r="P233" s="54"/>
      <c r="Q233" s="54"/>
    </row>
    <row r="234" spans="1:17" ht="14.25" customHeight="1">
      <c r="A234" s="45" t="s">
        <v>14</v>
      </c>
      <c r="B234" s="49" t="str">
        <f>童裝SKU!A115</f>
        <v>K11G622108FWT</v>
      </c>
      <c r="C234" s="31"/>
      <c r="D234" s="31"/>
      <c r="E234" s="31"/>
      <c r="F234" s="31"/>
      <c r="G234" s="31"/>
      <c r="H234" s="31"/>
      <c r="I234" s="31"/>
      <c r="J234" s="31"/>
      <c r="K234" s="49" t="str">
        <f>童裝SKU!B115</f>
        <v>女</v>
      </c>
      <c r="L234" s="49" t="str">
        <f>童裝SKU!C115</f>
        <v>WHITE LINE</v>
      </c>
      <c r="M234" s="49">
        <f t="shared" ref="M234" si="103">(C234+D234+E234+F234+G234+H234+I234+J234)-(C235+D235+E235+F235+G235+H235+I235+J235)</f>
        <v>0</v>
      </c>
      <c r="N234" s="53"/>
      <c r="O234" s="54"/>
      <c r="P234" s="54"/>
      <c r="Q234" s="54"/>
    </row>
    <row r="235" spans="1:17" ht="14.25" customHeight="1">
      <c r="A235" s="45" t="s">
        <v>15</v>
      </c>
      <c r="B235" s="49"/>
      <c r="C235" s="31"/>
      <c r="D235" s="31"/>
      <c r="E235" s="31"/>
      <c r="F235" s="31"/>
      <c r="G235" s="31"/>
      <c r="H235" s="31"/>
      <c r="I235" s="31"/>
      <c r="J235" s="31"/>
      <c r="K235" s="49"/>
      <c r="L235" s="49"/>
      <c r="M235" s="49"/>
      <c r="N235" s="53"/>
      <c r="O235" s="54"/>
      <c r="P235" s="54"/>
      <c r="Q235" s="54"/>
    </row>
    <row r="236" spans="1:17" ht="14.25" customHeight="1">
      <c r="A236" s="45" t="s">
        <v>14</v>
      </c>
      <c r="B236" s="49" t="str">
        <f>童裝SKU!A116</f>
        <v>K11G622601FNV</v>
      </c>
      <c r="C236" s="31"/>
      <c r="D236" s="31"/>
      <c r="E236" s="31"/>
      <c r="F236" s="31"/>
      <c r="G236" s="31"/>
      <c r="H236" s="31"/>
      <c r="I236" s="31"/>
      <c r="J236" s="31"/>
      <c r="K236" s="49" t="str">
        <f>童裝SKU!B116</f>
        <v>女</v>
      </c>
      <c r="L236" s="49" t="str">
        <f>童裝SKU!C116</f>
        <v>WHITE LINE</v>
      </c>
      <c r="M236" s="49">
        <f t="shared" ref="M236" si="104">(C236+D236+E236+F236+G236+H236+I236+J236)-(C237+D237+E237+F237+G237+H237+I237+J237)</f>
        <v>0</v>
      </c>
      <c r="N236" s="53"/>
      <c r="O236" s="54"/>
      <c r="P236" s="54"/>
      <c r="Q236" s="54"/>
    </row>
    <row r="237" spans="1:17" ht="14.25" customHeight="1">
      <c r="A237" s="45" t="s">
        <v>15</v>
      </c>
      <c r="B237" s="49"/>
      <c r="C237" s="31"/>
      <c r="D237" s="31"/>
      <c r="E237" s="31"/>
      <c r="F237" s="31"/>
      <c r="G237" s="31"/>
      <c r="H237" s="31"/>
      <c r="I237" s="31"/>
      <c r="J237" s="31"/>
      <c r="K237" s="49"/>
      <c r="L237" s="49"/>
      <c r="M237" s="49"/>
      <c r="N237" s="53"/>
      <c r="O237" s="54"/>
      <c r="P237" s="54"/>
      <c r="Q237" s="54"/>
    </row>
    <row r="238" spans="1:17" ht="14.25" customHeight="1">
      <c r="A238" s="45" t="s">
        <v>14</v>
      </c>
      <c r="B238" s="49" t="str">
        <f>童裝SKU!A117</f>
        <v>K12G632805FLG</v>
      </c>
      <c r="C238" s="31"/>
      <c r="D238" s="31"/>
      <c r="E238" s="31"/>
      <c r="F238" s="31"/>
      <c r="G238" s="31"/>
      <c r="H238" s="31"/>
      <c r="I238" s="31"/>
      <c r="J238" s="31"/>
      <c r="K238" s="49" t="str">
        <f>童裝SKU!B117</f>
        <v>女</v>
      </c>
      <c r="L238" s="49" t="str">
        <f>童裝SKU!C117</f>
        <v>WHITE LINE</v>
      </c>
      <c r="M238" s="49">
        <f t="shared" ref="M238" si="105">(C238+D238+E238+F238+G238+H238+I238+J238)-(C239+D239+E239+F239+G239+H239+I239+J239)</f>
        <v>0</v>
      </c>
      <c r="N238" s="53"/>
      <c r="O238" s="54"/>
      <c r="P238" s="54"/>
      <c r="Q238" s="54"/>
    </row>
    <row r="239" spans="1:17" ht="14.25" customHeight="1">
      <c r="A239" s="45" t="s">
        <v>15</v>
      </c>
      <c r="B239" s="49"/>
      <c r="C239" s="31"/>
      <c r="D239" s="31"/>
      <c r="E239" s="31"/>
      <c r="F239" s="31"/>
      <c r="G239" s="31"/>
      <c r="H239" s="31"/>
      <c r="I239" s="31"/>
      <c r="J239" s="31"/>
      <c r="K239" s="49"/>
      <c r="L239" s="49"/>
      <c r="M239" s="49"/>
      <c r="N239" s="53"/>
      <c r="O239" s="54"/>
      <c r="P239" s="54"/>
      <c r="Q239" s="54"/>
    </row>
    <row r="240" spans="1:17" ht="14.25" customHeight="1">
      <c r="A240" s="45" t="s">
        <v>14</v>
      </c>
      <c r="B240" s="49" t="str">
        <f>童裝SKU!A118</f>
        <v>K11G622701FWT</v>
      </c>
      <c r="C240" s="31"/>
      <c r="D240" s="31"/>
      <c r="E240" s="31"/>
      <c r="F240" s="31"/>
      <c r="G240" s="31"/>
      <c r="H240" s="31"/>
      <c r="I240" s="31"/>
      <c r="J240" s="31"/>
      <c r="K240" s="49" t="str">
        <f>童裝SKU!B118</f>
        <v>女</v>
      </c>
      <c r="L240" s="49" t="str">
        <f>童裝SKU!C118</f>
        <v>WHITE LINE</v>
      </c>
      <c r="M240" s="49">
        <f t="shared" ref="M240" si="106">(C240+D240+E240+F240+G240+H240+I240+J240)-(C241+D241+E241+F241+G241+H241+I241+J241)</f>
        <v>0</v>
      </c>
      <c r="N240" s="53"/>
      <c r="O240" s="54"/>
      <c r="P240" s="54"/>
      <c r="Q240" s="54"/>
    </row>
    <row r="241" spans="1:17" ht="14.25" customHeight="1">
      <c r="A241" s="45" t="s">
        <v>15</v>
      </c>
      <c r="B241" s="49"/>
      <c r="C241" s="31"/>
      <c r="D241" s="31"/>
      <c r="E241" s="31"/>
      <c r="F241" s="31"/>
      <c r="G241" s="31"/>
      <c r="H241" s="31"/>
      <c r="I241" s="31"/>
      <c r="J241" s="31"/>
      <c r="K241" s="49"/>
      <c r="L241" s="49"/>
      <c r="M241" s="49"/>
      <c r="N241" s="53"/>
      <c r="O241" s="54"/>
      <c r="P241" s="54"/>
      <c r="Q241" s="54"/>
    </row>
    <row r="242" spans="1:17" ht="14.25" customHeight="1">
      <c r="A242" s="45" t="s">
        <v>14</v>
      </c>
      <c r="B242" s="49" t="str">
        <f>童裝SKU!A119</f>
        <v>K12G632101FLG</v>
      </c>
      <c r="C242" s="31"/>
      <c r="D242" s="31"/>
      <c r="E242" s="31"/>
      <c r="F242" s="31"/>
      <c r="G242" s="31"/>
      <c r="H242" s="31"/>
      <c r="I242" s="31"/>
      <c r="J242" s="31"/>
      <c r="K242" s="49" t="str">
        <f>童裝SKU!B119</f>
        <v>女</v>
      </c>
      <c r="L242" s="49" t="str">
        <f>童裝SKU!C119</f>
        <v>WHITE LINE</v>
      </c>
      <c r="M242" s="49">
        <f t="shared" ref="M242" si="107">(C242+D242+E242+F242+G242+H242+I242+J242)-(C243+D243+E243+F243+G243+H243+I243+J243)</f>
        <v>0</v>
      </c>
      <c r="N242" s="53"/>
      <c r="O242" s="54"/>
      <c r="P242" s="54"/>
      <c r="Q242" s="54"/>
    </row>
    <row r="243" spans="1:17" ht="14.25" customHeight="1">
      <c r="A243" s="45" t="s">
        <v>15</v>
      </c>
      <c r="B243" s="49"/>
      <c r="C243" s="31"/>
      <c r="D243" s="31"/>
      <c r="E243" s="31"/>
      <c r="F243" s="31"/>
      <c r="G243" s="31"/>
      <c r="H243" s="31"/>
      <c r="I243" s="31"/>
      <c r="J243" s="31"/>
      <c r="K243" s="49"/>
      <c r="L243" s="49"/>
      <c r="M243" s="49"/>
      <c r="N243" s="53"/>
      <c r="O243" s="54"/>
      <c r="P243" s="54"/>
      <c r="Q243" s="54"/>
    </row>
    <row r="244" spans="1:17" ht="14.25" customHeight="1">
      <c r="A244" s="45" t="s">
        <v>14</v>
      </c>
      <c r="B244" s="49" t="str">
        <f>童裝SKU!A120</f>
        <v>K12G632705FLG</v>
      </c>
      <c r="C244" s="31"/>
      <c r="D244" s="31"/>
      <c r="E244" s="31"/>
      <c r="F244" s="31"/>
      <c r="G244" s="31"/>
      <c r="H244" s="31"/>
      <c r="I244" s="31"/>
      <c r="J244" s="31"/>
      <c r="K244" s="49" t="str">
        <f>童裝SKU!B120</f>
        <v>女</v>
      </c>
      <c r="L244" s="49" t="str">
        <f>童裝SKU!C120</f>
        <v>WHITE LINE</v>
      </c>
      <c r="M244" s="49">
        <f t="shared" ref="M244" si="108">(C244+D244+E244+F244+G244+H244+I244+J244)-(C245+D245+E245+F245+G245+H245+I245+J245)</f>
        <v>0</v>
      </c>
      <c r="N244" s="53"/>
      <c r="O244" s="54"/>
      <c r="P244" s="54"/>
      <c r="Q244" s="54"/>
    </row>
    <row r="245" spans="1:17" ht="14.25" customHeight="1">
      <c r="A245" s="45" t="s">
        <v>15</v>
      </c>
      <c r="B245" s="49"/>
      <c r="C245" s="31"/>
      <c r="D245" s="31"/>
      <c r="E245" s="31"/>
      <c r="F245" s="31"/>
      <c r="G245" s="31"/>
      <c r="H245" s="31"/>
      <c r="I245" s="31"/>
      <c r="J245" s="31"/>
      <c r="K245" s="49"/>
      <c r="L245" s="49"/>
      <c r="M245" s="49"/>
      <c r="N245" s="53"/>
      <c r="O245" s="54"/>
      <c r="P245" s="54"/>
      <c r="Q245" s="54"/>
    </row>
    <row r="246" spans="1:17" s="37" customFormat="1" ht="14.25" customHeight="1">
      <c r="A246" s="45" t="s">
        <v>0</v>
      </c>
      <c r="B246" s="45" t="s">
        <v>1</v>
      </c>
      <c r="C246" s="45">
        <v>105</v>
      </c>
      <c r="D246" s="45">
        <v>110</v>
      </c>
      <c r="E246" s="45">
        <v>120</v>
      </c>
      <c r="F246" s="45">
        <v>130</v>
      </c>
      <c r="G246" s="45">
        <v>140</v>
      </c>
      <c r="H246" s="45">
        <v>150</v>
      </c>
      <c r="I246" s="45">
        <v>160</v>
      </c>
      <c r="J246" s="45">
        <v>165</v>
      </c>
      <c r="K246" s="45" t="s">
        <v>8</v>
      </c>
      <c r="L246" s="45" t="s">
        <v>9</v>
      </c>
      <c r="M246" s="45" t="s">
        <v>10</v>
      </c>
      <c r="N246" s="48" t="s">
        <v>11</v>
      </c>
      <c r="O246" s="45" t="s">
        <v>12</v>
      </c>
      <c r="P246" s="45" t="s">
        <v>16</v>
      </c>
      <c r="Q246" s="45" t="s">
        <v>13</v>
      </c>
    </row>
    <row r="247" spans="1:17" ht="14.25" customHeight="1">
      <c r="A247" s="45" t="s">
        <v>14</v>
      </c>
      <c r="B247" s="49" t="str">
        <f>童裝SKU!A121</f>
        <v>K12G632103FIV</v>
      </c>
      <c r="C247" s="31"/>
      <c r="D247" s="31"/>
      <c r="E247" s="31"/>
      <c r="F247" s="31"/>
      <c r="G247" s="31"/>
      <c r="H247" s="31"/>
      <c r="I247" s="31"/>
      <c r="J247" s="31"/>
      <c r="K247" s="49" t="str">
        <f>童裝SKU!B121</f>
        <v>女</v>
      </c>
      <c r="L247" s="49" t="str">
        <f>童裝SKU!C121</f>
        <v>WHITE LINE</v>
      </c>
      <c r="M247" s="49">
        <f>(C247+D247+E247+F247+G247+H247+I247+J247)-(C248+D248+E248+F248+G248+H248+I248+J248)</f>
        <v>0</v>
      </c>
      <c r="N247" s="53"/>
      <c r="O247" s="54"/>
      <c r="P247" s="54"/>
      <c r="Q247" s="54"/>
    </row>
    <row r="248" spans="1:17" ht="14.25" customHeight="1">
      <c r="A248" s="45" t="s">
        <v>15</v>
      </c>
      <c r="B248" s="49"/>
      <c r="C248" s="31"/>
      <c r="D248" s="31"/>
      <c r="E248" s="31"/>
      <c r="F248" s="31"/>
      <c r="G248" s="31"/>
      <c r="H248" s="31"/>
      <c r="I248" s="31"/>
      <c r="J248" s="31"/>
      <c r="K248" s="49"/>
      <c r="L248" s="49"/>
      <c r="M248" s="49"/>
      <c r="N248" s="53"/>
      <c r="O248" s="54"/>
      <c r="P248" s="54"/>
      <c r="Q248" s="54"/>
    </row>
    <row r="249" spans="1:17" ht="14.25" customHeight="1">
      <c r="A249" s="45" t="s">
        <v>14</v>
      </c>
      <c r="B249" s="49" t="str">
        <f>童裝SKU!A122</f>
        <v>K12G632806FLG</v>
      </c>
      <c r="C249" s="31"/>
      <c r="D249" s="31"/>
      <c r="E249" s="31"/>
      <c r="F249" s="31"/>
      <c r="G249" s="31"/>
      <c r="H249" s="31"/>
      <c r="I249" s="31"/>
      <c r="J249" s="31"/>
      <c r="K249" s="49" t="str">
        <f>童裝SKU!B122</f>
        <v>女</v>
      </c>
      <c r="L249" s="49" t="str">
        <f>童裝SKU!C122</f>
        <v>WHITE LINE</v>
      </c>
      <c r="M249" s="49">
        <f t="shared" ref="M249" si="109">(C249+D249+E249+F249+G249+H249+I249+J249)-(C250+D250+E250+F250+G250+H250+I250+J250)</f>
        <v>0</v>
      </c>
      <c r="N249" s="53"/>
      <c r="O249" s="54"/>
      <c r="P249" s="54"/>
      <c r="Q249" s="54"/>
    </row>
    <row r="250" spans="1:17" ht="14.25" customHeight="1">
      <c r="A250" s="45" t="s">
        <v>15</v>
      </c>
      <c r="B250" s="49"/>
      <c r="C250" s="31"/>
      <c r="D250" s="31"/>
      <c r="E250" s="31"/>
      <c r="F250" s="31"/>
      <c r="G250" s="31"/>
      <c r="H250" s="31"/>
      <c r="I250" s="31"/>
      <c r="J250" s="31"/>
      <c r="K250" s="49"/>
      <c r="L250" s="49"/>
      <c r="M250" s="49"/>
      <c r="N250" s="53"/>
      <c r="O250" s="54"/>
      <c r="P250" s="54"/>
      <c r="Q250" s="54"/>
    </row>
    <row r="251" spans="1:17" ht="14.25" customHeight="1">
      <c r="A251" s="45" t="s">
        <v>14</v>
      </c>
      <c r="B251" s="49" t="str">
        <f>童裝SKU!A123</f>
        <v>K12G632102FWT</v>
      </c>
      <c r="C251" s="31"/>
      <c r="D251" s="31"/>
      <c r="E251" s="31"/>
      <c r="F251" s="31"/>
      <c r="G251" s="31"/>
      <c r="H251" s="31"/>
      <c r="I251" s="31"/>
      <c r="J251" s="31"/>
      <c r="K251" s="49" t="str">
        <f>童裝SKU!B123</f>
        <v>女</v>
      </c>
      <c r="L251" s="49" t="str">
        <f>童裝SKU!C123</f>
        <v>WHITE LINE</v>
      </c>
      <c r="M251" s="49">
        <f t="shared" ref="M251" si="110">(C251+D251+E251+F251+G251+H251+I251+J251)-(C252+D252+E252+F252+G252+H252+I252+J252)</f>
        <v>0</v>
      </c>
      <c r="N251" s="53"/>
      <c r="O251" s="54"/>
      <c r="P251" s="54"/>
      <c r="Q251" s="54"/>
    </row>
    <row r="252" spans="1:17" ht="14.25" customHeight="1">
      <c r="A252" s="45" t="s">
        <v>15</v>
      </c>
      <c r="B252" s="49"/>
      <c r="C252" s="31"/>
      <c r="D252" s="31"/>
      <c r="E252" s="31"/>
      <c r="F252" s="31"/>
      <c r="G252" s="31"/>
      <c r="H252" s="31"/>
      <c r="I252" s="31"/>
      <c r="J252" s="31"/>
      <c r="K252" s="49"/>
      <c r="L252" s="49"/>
      <c r="M252" s="49"/>
      <c r="N252" s="53"/>
      <c r="O252" s="54"/>
      <c r="P252" s="54"/>
      <c r="Q252" s="54"/>
    </row>
    <row r="253" spans="1:17" ht="14.25" customHeight="1">
      <c r="A253" s="45" t="s">
        <v>14</v>
      </c>
      <c r="B253" s="49" t="str">
        <f>童裝SKU!A124</f>
        <v>K12G632305FIV</v>
      </c>
      <c r="C253" s="31"/>
      <c r="D253" s="31"/>
      <c r="E253" s="31"/>
      <c r="F253" s="31"/>
      <c r="G253" s="31"/>
      <c r="H253" s="31"/>
      <c r="I253" s="31"/>
      <c r="J253" s="31"/>
      <c r="K253" s="49" t="str">
        <f>童裝SKU!B124</f>
        <v>女</v>
      </c>
      <c r="L253" s="49" t="str">
        <f>童裝SKU!C124</f>
        <v>WHITE LINE</v>
      </c>
      <c r="M253" s="49">
        <f t="shared" ref="M253" si="111">(C253+D253+E253+F253+G253+H253+I253+J253)-(C254+D254+E254+F254+G254+H254+I254+J254)</f>
        <v>0</v>
      </c>
      <c r="N253" s="53"/>
      <c r="O253" s="54"/>
      <c r="P253" s="54"/>
      <c r="Q253" s="54"/>
    </row>
    <row r="254" spans="1:17" ht="14.25" customHeight="1">
      <c r="A254" s="45" t="s">
        <v>15</v>
      </c>
      <c r="B254" s="49"/>
      <c r="C254" s="31"/>
      <c r="D254" s="31"/>
      <c r="E254" s="31"/>
      <c r="F254" s="31"/>
      <c r="G254" s="31"/>
      <c r="H254" s="31"/>
      <c r="I254" s="31"/>
      <c r="J254" s="31"/>
      <c r="K254" s="49"/>
      <c r="L254" s="49"/>
      <c r="M254" s="49"/>
      <c r="N254" s="53"/>
      <c r="O254" s="54"/>
      <c r="P254" s="54"/>
      <c r="Q254" s="54"/>
    </row>
    <row r="255" spans="1:17" ht="14.25" customHeight="1">
      <c r="A255" s="45" t="s">
        <v>14</v>
      </c>
      <c r="B255" s="49" t="str">
        <f>童裝SKU!A125</f>
        <v>K12B632802FBG</v>
      </c>
      <c r="C255" s="31"/>
      <c r="D255" s="31"/>
      <c r="E255" s="31"/>
      <c r="F255" s="31"/>
      <c r="G255" s="31"/>
      <c r="H255" s="31"/>
      <c r="I255" s="31"/>
      <c r="J255" s="31"/>
      <c r="K255" s="49" t="str">
        <f>童裝SKU!B125</f>
        <v>男</v>
      </c>
      <c r="L255" s="49" t="str">
        <f>童裝SKU!C125</f>
        <v>WHITE LINE</v>
      </c>
      <c r="M255" s="49">
        <f t="shared" ref="M255" si="112">(C255+D255+E255+F255+G255+H255+I255+J255)-(C256+D256+E256+F256+G256+H256+I256+J256)</f>
        <v>0</v>
      </c>
      <c r="N255" s="53"/>
      <c r="O255" s="54"/>
      <c r="P255" s="54"/>
      <c r="Q255" s="54"/>
    </row>
    <row r="256" spans="1:17" ht="14.25" customHeight="1">
      <c r="A256" s="45" t="s">
        <v>15</v>
      </c>
      <c r="B256" s="49"/>
      <c r="C256" s="31"/>
      <c r="D256" s="31"/>
      <c r="E256" s="31"/>
      <c r="F256" s="31"/>
      <c r="G256" s="31"/>
      <c r="H256" s="31"/>
      <c r="I256" s="31"/>
      <c r="J256" s="31"/>
      <c r="K256" s="49"/>
      <c r="L256" s="49"/>
      <c r="M256" s="49"/>
      <c r="N256" s="53"/>
      <c r="O256" s="54"/>
      <c r="P256" s="54"/>
      <c r="Q256" s="54"/>
    </row>
    <row r="257" spans="1:17" ht="14.25" customHeight="1">
      <c r="A257" s="45" t="s">
        <v>14</v>
      </c>
      <c r="B257" s="49" t="str">
        <f>童裝SKU!A126</f>
        <v>K12B632102FBG</v>
      </c>
      <c r="C257" s="31"/>
      <c r="D257" s="31"/>
      <c r="E257" s="31"/>
      <c r="F257" s="31"/>
      <c r="G257" s="31"/>
      <c r="H257" s="31"/>
      <c r="I257" s="31"/>
      <c r="J257" s="31"/>
      <c r="K257" s="49" t="str">
        <f>童裝SKU!B126</f>
        <v>男</v>
      </c>
      <c r="L257" s="49" t="str">
        <f>童裝SKU!C126</f>
        <v>WHITE LINE</v>
      </c>
      <c r="M257" s="49">
        <f t="shared" ref="M257" si="113">(C257+D257+E257+F257+G257+H257+I257+J257)-(C258+D258+E258+F258+G258+H258+I258+J258)</f>
        <v>0</v>
      </c>
      <c r="N257" s="53"/>
      <c r="O257" s="54"/>
      <c r="P257" s="54"/>
      <c r="Q257" s="54"/>
    </row>
    <row r="258" spans="1:17" ht="14.25" customHeight="1">
      <c r="A258" s="45" t="s">
        <v>15</v>
      </c>
      <c r="B258" s="49"/>
      <c r="C258" s="31"/>
      <c r="D258" s="31"/>
      <c r="E258" s="31"/>
      <c r="F258" s="31"/>
      <c r="G258" s="31"/>
      <c r="H258" s="31"/>
      <c r="I258" s="31"/>
      <c r="J258" s="31"/>
      <c r="K258" s="49"/>
      <c r="L258" s="49"/>
      <c r="M258" s="49"/>
      <c r="N258" s="53"/>
      <c r="O258" s="54"/>
      <c r="P258" s="54"/>
      <c r="Q258" s="54"/>
    </row>
    <row r="259" spans="1:17" ht="14.25" customHeight="1">
      <c r="A259" s="45" t="s">
        <v>14</v>
      </c>
      <c r="B259" s="49" t="str">
        <f>童裝SKU!A127</f>
        <v>K12B632117FLG</v>
      </c>
      <c r="C259" s="31"/>
      <c r="D259" s="31"/>
      <c r="E259" s="31"/>
      <c r="F259" s="31"/>
      <c r="G259" s="31"/>
      <c r="H259" s="31"/>
      <c r="I259" s="31"/>
      <c r="J259" s="31"/>
      <c r="K259" s="49" t="str">
        <f>童裝SKU!B127</f>
        <v>男</v>
      </c>
      <c r="L259" s="49" t="str">
        <f>童裝SKU!C127</f>
        <v>WHITE LINE</v>
      </c>
      <c r="M259" s="49">
        <f t="shared" ref="M259" si="114">(C259+D259+E259+F259+G259+H259+I259+J259)-(C260+D260+E260+F260+G260+H260+I260+J260)</f>
        <v>0</v>
      </c>
      <c r="N259" s="53"/>
      <c r="O259" s="54"/>
      <c r="P259" s="54"/>
      <c r="Q259" s="54"/>
    </row>
    <row r="260" spans="1:17" ht="14.25" customHeight="1">
      <c r="A260" s="45" t="s">
        <v>15</v>
      </c>
      <c r="B260" s="49"/>
      <c r="C260" s="31"/>
      <c r="D260" s="31"/>
      <c r="E260" s="31"/>
      <c r="F260" s="31"/>
      <c r="G260" s="31"/>
      <c r="H260" s="31"/>
      <c r="I260" s="31"/>
      <c r="J260" s="31"/>
      <c r="K260" s="49"/>
      <c r="L260" s="49"/>
      <c r="M260" s="49"/>
      <c r="N260" s="53"/>
      <c r="O260" s="54"/>
      <c r="P260" s="54"/>
      <c r="Q260" s="54"/>
    </row>
    <row r="261" spans="1:17" ht="14.25" customHeight="1">
      <c r="A261" s="45" t="s">
        <v>14</v>
      </c>
      <c r="B261" s="49" t="str">
        <f>童裝SKU!A128</f>
        <v>K12B632402FBG</v>
      </c>
      <c r="C261" s="31"/>
      <c r="D261" s="31"/>
      <c r="E261" s="31"/>
      <c r="F261" s="31"/>
      <c r="G261" s="31"/>
      <c r="H261" s="31"/>
      <c r="I261" s="31"/>
      <c r="J261" s="31"/>
      <c r="K261" s="49" t="str">
        <f>童裝SKU!B128</f>
        <v>男</v>
      </c>
      <c r="L261" s="49" t="str">
        <f>童裝SKU!C128</f>
        <v>WHITE LINE</v>
      </c>
      <c r="M261" s="49">
        <f t="shared" ref="M261" si="115">(C261+D261+E261+F261+G261+H261+I261+J261)-(C262+D262+E262+F262+G262+H262+I262+J262)</f>
        <v>0</v>
      </c>
      <c r="N261" s="53"/>
      <c r="O261" s="54"/>
      <c r="P261" s="54"/>
      <c r="Q261" s="54"/>
    </row>
    <row r="262" spans="1:17" ht="14.25" customHeight="1">
      <c r="A262" s="45" t="s">
        <v>15</v>
      </c>
      <c r="B262" s="49"/>
      <c r="C262" s="31"/>
      <c r="D262" s="31"/>
      <c r="E262" s="31"/>
      <c r="F262" s="31"/>
      <c r="G262" s="31"/>
      <c r="H262" s="31"/>
      <c r="I262" s="31"/>
      <c r="J262" s="31"/>
      <c r="K262" s="49"/>
      <c r="L262" s="49"/>
      <c r="M262" s="49"/>
      <c r="N262" s="53"/>
      <c r="O262" s="54"/>
      <c r="P262" s="54"/>
      <c r="Q262" s="54"/>
    </row>
    <row r="263" spans="1:17" ht="14.25" customHeight="1">
      <c r="A263" s="45" t="s">
        <v>14</v>
      </c>
      <c r="B263" s="49" t="str">
        <f>童裝SKU!A129</f>
        <v>K12B632702FWT</v>
      </c>
      <c r="C263" s="31"/>
      <c r="D263" s="31"/>
      <c r="E263" s="31"/>
      <c r="F263" s="31"/>
      <c r="G263" s="31"/>
      <c r="H263" s="31"/>
      <c r="I263" s="31"/>
      <c r="J263" s="31"/>
      <c r="K263" s="49" t="str">
        <f>童裝SKU!B129</f>
        <v>男</v>
      </c>
      <c r="L263" s="49" t="str">
        <f>童裝SKU!C129</f>
        <v>WHITE LINE</v>
      </c>
      <c r="M263" s="49">
        <f t="shared" ref="M263" si="116">(C263+D263+E263+F263+G263+H263+I263+J263)-(C264+D264+E264+F264+G264+H264+I264+J264)</f>
        <v>0</v>
      </c>
      <c r="N263" s="53"/>
      <c r="O263" s="54"/>
      <c r="P263" s="54"/>
      <c r="Q263" s="54"/>
    </row>
    <row r="264" spans="1:17" ht="14.25" customHeight="1">
      <c r="A264" s="45" t="s">
        <v>15</v>
      </c>
      <c r="B264" s="49"/>
      <c r="C264" s="31"/>
      <c r="D264" s="31"/>
      <c r="E264" s="31"/>
      <c r="F264" s="31"/>
      <c r="G264" s="31"/>
      <c r="H264" s="31"/>
      <c r="I264" s="31"/>
      <c r="J264" s="31"/>
      <c r="K264" s="49"/>
      <c r="L264" s="49"/>
      <c r="M264" s="49"/>
      <c r="N264" s="53"/>
      <c r="O264" s="54"/>
      <c r="P264" s="54"/>
      <c r="Q264" s="54"/>
    </row>
    <row r="265" spans="1:17" ht="14.25" customHeight="1">
      <c r="A265" s="45" t="s">
        <v>14</v>
      </c>
      <c r="B265" s="49" t="str">
        <f>童裝SKU!A130</f>
        <v>K11B622101FWT</v>
      </c>
      <c r="C265" s="31"/>
      <c r="D265" s="31"/>
      <c r="E265" s="31"/>
      <c r="F265" s="31"/>
      <c r="G265" s="31"/>
      <c r="H265" s="31"/>
      <c r="I265" s="31"/>
      <c r="J265" s="31"/>
      <c r="K265" s="49" t="str">
        <f>童裝SKU!B130</f>
        <v>男</v>
      </c>
      <c r="L265" s="49" t="str">
        <f>童裝SKU!C130</f>
        <v>WHITE LINE</v>
      </c>
      <c r="M265" s="49">
        <f t="shared" ref="M265" si="117">(C265+D265+E265+F265+G265+H265+I265+J265)-(C266+D266+E266+F266+G266+H266+I266+J266)</f>
        <v>0</v>
      </c>
      <c r="N265" s="53"/>
      <c r="O265" s="54"/>
      <c r="P265" s="54"/>
      <c r="Q265" s="54"/>
    </row>
    <row r="266" spans="1:17" ht="14.25" customHeight="1">
      <c r="A266" s="45" t="s">
        <v>15</v>
      </c>
      <c r="B266" s="49"/>
      <c r="C266" s="31"/>
      <c r="D266" s="31"/>
      <c r="E266" s="31"/>
      <c r="F266" s="31"/>
      <c r="G266" s="31"/>
      <c r="H266" s="31"/>
      <c r="I266" s="31"/>
      <c r="J266" s="31"/>
      <c r="K266" s="49"/>
      <c r="L266" s="49"/>
      <c r="M266" s="49"/>
      <c r="N266" s="53"/>
      <c r="O266" s="54"/>
      <c r="P266" s="54"/>
      <c r="Q266" s="54"/>
    </row>
    <row r="267" spans="1:17" ht="14.25" customHeight="1">
      <c r="A267" s="45" t="s">
        <v>14</v>
      </c>
      <c r="B267" s="49" t="str">
        <f>童裝SKU!A131</f>
        <v>K12B632603FNV</v>
      </c>
      <c r="C267" s="31"/>
      <c r="D267" s="31"/>
      <c r="E267" s="31"/>
      <c r="F267" s="31"/>
      <c r="G267" s="31"/>
      <c r="H267" s="31"/>
      <c r="I267" s="31"/>
      <c r="J267" s="31"/>
      <c r="K267" s="49" t="str">
        <f>童裝SKU!B131</f>
        <v>男</v>
      </c>
      <c r="L267" s="49" t="str">
        <f>童裝SKU!C131</f>
        <v>WHITE LINE</v>
      </c>
      <c r="M267" s="49">
        <f t="shared" ref="M267" si="118">(C267+D267+E267+F267+G267+H267+I267+J267)-(C268+D268+E268+F268+G268+H268+I268+J268)</f>
        <v>0</v>
      </c>
      <c r="N267" s="53"/>
      <c r="O267" s="54"/>
      <c r="P267" s="54"/>
      <c r="Q267" s="54"/>
    </row>
    <row r="268" spans="1:17" ht="14.25" customHeight="1">
      <c r="A268" s="45" t="s">
        <v>15</v>
      </c>
      <c r="B268" s="49"/>
      <c r="C268" s="31"/>
      <c r="D268" s="31"/>
      <c r="E268" s="31"/>
      <c r="F268" s="31"/>
      <c r="G268" s="31"/>
      <c r="H268" s="31"/>
      <c r="I268" s="31"/>
      <c r="J268" s="31"/>
      <c r="K268" s="49"/>
      <c r="L268" s="49"/>
      <c r="M268" s="49"/>
      <c r="N268" s="53"/>
      <c r="O268" s="54"/>
      <c r="P268" s="54"/>
      <c r="Q268" s="54"/>
    </row>
    <row r="269" spans="1:17" ht="14.25" customHeight="1">
      <c r="A269" s="45" t="s">
        <v>14</v>
      </c>
      <c r="B269" s="49" t="str">
        <f>童裝SKU!A132</f>
        <v>K12B632106FWT</v>
      </c>
      <c r="C269" s="31"/>
      <c r="D269" s="31"/>
      <c r="E269" s="31"/>
      <c r="F269" s="31"/>
      <c r="G269" s="31"/>
      <c r="H269" s="31"/>
      <c r="I269" s="31"/>
      <c r="J269" s="31"/>
      <c r="K269" s="49" t="str">
        <f>童裝SKU!B132</f>
        <v>男</v>
      </c>
      <c r="L269" s="49" t="str">
        <f>童裝SKU!C132</f>
        <v>WHITE LINE</v>
      </c>
      <c r="M269" s="49">
        <f t="shared" ref="M269" si="119">(C269+D269+E269+F269+G269+H269+I269+J269)-(C270+D270+E270+F270+G270+H270+I270+J270)</f>
        <v>0</v>
      </c>
      <c r="N269" s="53"/>
      <c r="O269" s="54"/>
      <c r="P269" s="54"/>
      <c r="Q269" s="54"/>
    </row>
    <row r="270" spans="1:17" ht="14.25" customHeight="1">
      <c r="A270" s="45" t="s">
        <v>15</v>
      </c>
      <c r="B270" s="49"/>
      <c r="C270" s="31"/>
      <c r="D270" s="31"/>
      <c r="E270" s="31"/>
      <c r="F270" s="31"/>
      <c r="G270" s="31"/>
      <c r="H270" s="31"/>
      <c r="I270" s="31"/>
      <c r="J270" s="31"/>
      <c r="K270" s="49"/>
      <c r="L270" s="49"/>
      <c r="M270" s="49"/>
      <c r="N270" s="53"/>
      <c r="O270" s="54"/>
      <c r="P270" s="54"/>
      <c r="Q270" s="54"/>
    </row>
    <row r="271" spans="1:17" ht="14.25" customHeight="1">
      <c r="A271" s="45" t="s">
        <v>14</v>
      </c>
      <c r="B271" s="49" t="str">
        <f>童裝SKU!A133</f>
        <v>K11G624801FLP</v>
      </c>
      <c r="C271" s="31"/>
      <c r="D271" s="31"/>
      <c r="E271" s="31"/>
      <c r="F271" s="31"/>
      <c r="G271" s="31"/>
      <c r="H271" s="31"/>
      <c r="I271" s="31"/>
      <c r="J271" s="31"/>
      <c r="K271" s="49" t="str">
        <f>童裝SKU!B133</f>
        <v>女</v>
      </c>
      <c r="L271" s="49">
        <f>童裝SKU!C133</f>
        <v>0</v>
      </c>
      <c r="M271" s="49">
        <f t="shared" ref="M271" si="120">(C271+D271+E271+F271+G271+H271+I271+J271)-(C272+D272+E272+F272+G272+H272+I272+J272)</f>
        <v>0</v>
      </c>
      <c r="N271" s="53"/>
      <c r="O271" s="54"/>
      <c r="P271" s="54"/>
      <c r="Q271" s="54"/>
    </row>
    <row r="272" spans="1:17" ht="14.25" customHeight="1">
      <c r="A272" s="45" t="s">
        <v>15</v>
      </c>
      <c r="B272" s="49"/>
      <c r="C272" s="31"/>
      <c r="D272" s="31"/>
      <c r="E272" s="31"/>
      <c r="F272" s="31"/>
      <c r="G272" s="31"/>
      <c r="H272" s="31"/>
      <c r="I272" s="31"/>
      <c r="J272" s="31"/>
      <c r="K272" s="49"/>
      <c r="L272" s="49"/>
      <c r="M272" s="49"/>
      <c r="N272" s="53"/>
      <c r="O272" s="54"/>
      <c r="P272" s="54"/>
      <c r="Q272" s="54"/>
    </row>
    <row r="273" spans="1:17" ht="14.25" customHeight="1">
      <c r="A273" s="45" t="s">
        <v>14</v>
      </c>
      <c r="B273" s="49" t="str">
        <f>童裝SKU!A134</f>
        <v>K12G622403FLK</v>
      </c>
      <c r="C273" s="31"/>
      <c r="D273" s="31"/>
      <c r="E273" s="31"/>
      <c r="F273" s="31"/>
      <c r="G273" s="31"/>
      <c r="H273" s="31"/>
      <c r="I273" s="31"/>
      <c r="J273" s="31"/>
      <c r="K273" s="49" t="str">
        <f>童裝SKU!B134</f>
        <v>女</v>
      </c>
      <c r="L273" s="49">
        <f>童裝SKU!C134</f>
        <v>0</v>
      </c>
      <c r="M273" s="49">
        <f t="shared" ref="M273" si="121">(C273+D273+E273+F273+G273+H273+I273+J273)-(C274+D274+E274+F274+G274+H274+I274+J274)</f>
        <v>0</v>
      </c>
      <c r="N273" s="53"/>
      <c r="O273" s="54"/>
      <c r="P273" s="54"/>
      <c r="Q273" s="54"/>
    </row>
    <row r="274" spans="1:17" ht="14.25" customHeight="1">
      <c r="A274" s="45" t="s">
        <v>15</v>
      </c>
      <c r="B274" s="49"/>
      <c r="C274" s="31"/>
      <c r="D274" s="31"/>
      <c r="E274" s="31"/>
      <c r="F274" s="31"/>
      <c r="G274" s="31"/>
      <c r="H274" s="31"/>
      <c r="I274" s="31"/>
      <c r="J274" s="31"/>
      <c r="K274" s="49"/>
      <c r="L274" s="49"/>
      <c r="M274" s="49"/>
      <c r="N274" s="53"/>
      <c r="O274" s="54"/>
      <c r="P274" s="54"/>
      <c r="Q274" s="54"/>
    </row>
    <row r="275" spans="1:17" ht="14.25" customHeight="1">
      <c r="A275" s="45" t="s">
        <v>14</v>
      </c>
      <c r="B275" s="49" t="str">
        <f>童裝SKU!A135</f>
        <v>K12G622101FWT</v>
      </c>
      <c r="C275" s="31"/>
      <c r="D275" s="31"/>
      <c r="E275" s="31"/>
      <c r="F275" s="31"/>
      <c r="G275" s="31"/>
      <c r="H275" s="31"/>
      <c r="I275" s="31"/>
      <c r="J275" s="31"/>
      <c r="K275" s="49" t="str">
        <f>童裝SKU!B135</f>
        <v>女</v>
      </c>
      <c r="L275" s="49">
        <f>童裝SKU!C135</f>
        <v>0</v>
      </c>
      <c r="M275" s="49">
        <f t="shared" ref="M275" si="122">(C275+D275+E275+F275+G275+H275+I275+J275)-(C276+D276+E276+F276+G276+H276+I276+J276)</f>
        <v>0</v>
      </c>
      <c r="N275" s="53"/>
      <c r="O275" s="54"/>
      <c r="P275" s="54"/>
      <c r="Q275" s="54"/>
    </row>
    <row r="276" spans="1:17" ht="14.25" customHeight="1">
      <c r="A276" s="45" t="s">
        <v>15</v>
      </c>
      <c r="B276" s="49"/>
      <c r="C276" s="31"/>
      <c r="D276" s="31"/>
      <c r="E276" s="31"/>
      <c r="F276" s="31"/>
      <c r="G276" s="31"/>
      <c r="H276" s="31"/>
      <c r="I276" s="31"/>
      <c r="J276" s="31"/>
      <c r="K276" s="49"/>
      <c r="L276" s="49"/>
      <c r="M276" s="49"/>
      <c r="N276" s="53"/>
      <c r="O276" s="54"/>
      <c r="P276" s="54"/>
      <c r="Q276" s="54"/>
    </row>
    <row r="277" spans="1:17" ht="14.25" customHeight="1">
      <c r="A277" s="45" t="s">
        <v>14</v>
      </c>
      <c r="B277" s="49" t="str">
        <f>童裝SKU!A136</f>
        <v>K11G622311FWT</v>
      </c>
      <c r="C277" s="31"/>
      <c r="D277" s="31"/>
      <c r="E277" s="31"/>
      <c r="F277" s="31"/>
      <c r="G277" s="31"/>
      <c r="H277" s="31"/>
      <c r="I277" s="31"/>
      <c r="J277" s="31"/>
      <c r="K277" s="49" t="str">
        <f>童裝SKU!B136</f>
        <v>女</v>
      </c>
      <c r="L277" s="49">
        <f>童裝SKU!C136</f>
        <v>0</v>
      </c>
      <c r="M277" s="49">
        <f t="shared" ref="M277" si="123">(C277+D277+E277+F277+G277+H277+I277+J277)-(C278+D278+E278+F278+G278+H278+I278+J278)</f>
        <v>0</v>
      </c>
      <c r="N277" s="53"/>
      <c r="O277" s="54"/>
      <c r="P277" s="54"/>
      <c r="Q277" s="54"/>
    </row>
    <row r="278" spans="1:17" ht="14.25" customHeight="1">
      <c r="A278" s="45" t="s">
        <v>15</v>
      </c>
      <c r="B278" s="49"/>
      <c r="C278" s="31"/>
      <c r="D278" s="31"/>
      <c r="E278" s="31"/>
      <c r="F278" s="31"/>
      <c r="G278" s="31"/>
      <c r="H278" s="31"/>
      <c r="I278" s="31"/>
      <c r="J278" s="31"/>
      <c r="K278" s="49"/>
      <c r="L278" s="49"/>
      <c r="M278" s="49"/>
      <c r="N278" s="53"/>
      <c r="O278" s="54"/>
      <c r="P278" s="54"/>
      <c r="Q278" s="54"/>
    </row>
    <row r="279" spans="1:17" ht="14.25" customHeight="1">
      <c r="A279" s="45" t="s">
        <v>14</v>
      </c>
      <c r="B279" s="49" t="str">
        <f>童裝SKU!A137</f>
        <v>K12G622302FWT</v>
      </c>
      <c r="C279" s="31"/>
      <c r="D279" s="31"/>
      <c r="E279" s="31"/>
      <c r="F279" s="31"/>
      <c r="G279" s="31"/>
      <c r="H279" s="31"/>
      <c r="I279" s="31"/>
      <c r="J279" s="31"/>
      <c r="K279" s="49" t="str">
        <f>童裝SKU!B137</f>
        <v>女</v>
      </c>
      <c r="L279" s="49">
        <f>童裝SKU!C137</f>
        <v>0</v>
      </c>
      <c r="M279" s="49">
        <f t="shared" ref="M279" si="124">(C279+D279+E279+F279+G279+H279+I279+J279)-(C280+D280+E280+F280+G280+H280+I280+J280)</f>
        <v>0</v>
      </c>
      <c r="N279" s="53"/>
      <c r="O279" s="54"/>
      <c r="P279" s="54"/>
      <c r="Q279" s="54"/>
    </row>
    <row r="280" spans="1:17" ht="14.25" customHeight="1">
      <c r="A280" s="45" t="s">
        <v>15</v>
      </c>
      <c r="B280" s="49"/>
      <c r="C280" s="31"/>
      <c r="D280" s="31"/>
      <c r="E280" s="31"/>
      <c r="F280" s="31"/>
      <c r="G280" s="31"/>
      <c r="H280" s="31"/>
      <c r="I280" s="31"/>
      <c r="J280" s="31"/>
      <c r="K280" s="49"/>
      <c r="L280" s="49"/>
      <c r="M280" s="49"/>
      <c r="N280" s="53"/>
      <c r="O280" s="54"/>
      <c r="P280" s="54"/>
      <c r="Q280" s="54"/>
    </row>
    <row r="281" spans="1:17" s="37" customFormat="1" ht="14.25" customHeight="1">
      <c r="A281" s="45" t="s">
        <v>0</v>
      </c>
      <c r="B281" s="45" t="s">
        <v>1</v>
      </c>
      <c r="C281" s="45">
        <v>105</v>
      </c>
      <c r="D281" s="45">
        <v>110</v>
      </c>
      <c r="E281" s="45">
        <v>120</v>
      </c>
      <c r="F281" s="45">
        <v>130</v>
      </c>
      <c r="G281" s="45">
        <v>140</v>
      </c>
      <c r="H281" s="45">
        <v>150</v>
      </c>
      <c r="I281" s="45">
        <v>160</v>
      </c>
      <c r="J281" s="45">
        <v>165</v>
      </c>
      <c r="K281" s="45" t="s">
        <v>8</v>
      </c>
      <c r="L281" s="45" t="s">
        <v>9</v>
      </c>
      <c r="M281" s="45" t="s">
        <v>10</v>
      </c>
      <c r="N281" s="48" t="s">
        <v>11</v>
      </c>
      <c r="O281" s="45" t="s">
        <v>12</v>
      </c>
      <c r="P281" s="45" t="s">
        <v>16</v>
      </c>
      <c r="Q281" s="45" t="s">
        <v>13</v>
      </c>
    </row>
    <row r="282" spans="1:17" ht="14.25" customHeight="1">
      <c r="A282" s="45" t="s">
        <v>14</v>
      </c>
      <c r="B282" s="49" t="str">
        <f>童裝SKU!A138</f>
        <v>K11G634105FPK</v>
      </c>
      <c r="C282" s="31"/>
      <c r="D282" s="31"/>
      <c r="E282" s="31"/>
      <c r="F282" s="31"/>
      <c r="G282" s="31"/>
      <c r="H282" s="31"/>
      <c r="I282" s="31"/>
      <c r="J282" s="31"/>
      <c r="K282" s="49" t="str">
        <f>童裝SKU!B138</f>
        <v>女</v>
      </c>
      <c r="L282" s="49">
        <f>童裝SKU!C138</f>
        <v>0</v>
      </c>
      <c r="M282" s="49">
        <f>(C282+D282+E282+F282+G282+H282+I282+J282)-(C283+D283+E283+F283+G283+H283+I283+J283)</f>
        <v>0</v>
      </c>
      <c r="N282" s="53"/>
      <c r="O282" s="54"/>
      <c r="P282" s="54"/>
      <c r="Q282" s="54"/>
    </row>
    <row r="283" spans="1:17" ht="14.25" customHeight="1">
      <c r="A283" s="45" t="s">
        <v>15</v>
      </c>
      <c r="B283" s="49"/>
      <c r="C283" s="31"/>
      <c r="D283" s="31"/>
      <c r="E283" s="31"/>
      <c r="F283" s="31"/>
      <c r="G283" s="31"/>
      <c r="H283" s="31"/>
      <c r="I283" s="31"/>
      <c r="J283" s="31"/>
      <c r="K283" s="49"/>
      <c r="L283" s="49"/>
      <c r="M283" s="49"/>
      <c r="N283" s="53"/>
      <c r="O283" s="54"/>
      <c r="P283" s="54"/>
      <c r="Q283" s="54"/>
    </row>
    <row r="284" spans="1:17" ht="14.25" customHeight="1">
      <c r="A284" s="45" t="s">
        <v>14</v>
      </c>
      <c r="B284" s="49" t="str">
        <f>童裝SKU!A139</f>
        <v>K11G634802FGY</v>
      </c>
      <c r="C284" s="31"/>
      <c r="D284" s="31"/>
      <c r="E284" s="31"/>
      <c r="F284" s="31"/>
      <c r="G284" s="31"/>
      <c r="H284" s="31"/>
      <c r="I284" s="31"/>
      <c r="J284" s="31"/>
      <c r="K284" s="49" t="str">
        <f>童裝SKU!B139</f>
        <v>女</v>
      </c>
      <c r="L284" s="49">
        <f>童裝SKU!C139</f>
        <v>0</v>
      </c>
      <c r="M284" s="49">
        <f t="shared" ref="M284" si="125">(C284+D284+E284+F284+G284+H284+I284+J284)-(C285+D285+E285+F285+G285+H285+I285+J285)</f>
        <v>0</v>
      </c>
      <c r="N284" s="53"/>
      <c r="O284" s="54"/>
      <c r="P284" s="54"/>
      <c r="Q284" s="54"/>
    </row>
    <row r="285" spans="1:17" ht="14.25" customHeight="1">
      <c r="A285" s="45" t="s">
        <v>15</v>
      </c>
      <c r="B285" s="49"/>
      <c r="C285" s="31"/>
      <c r="D285" s="31"/>
      <c r="E285" s="31"/>
      <c r="F285" s="31"/>
      <c r="G285" s="31"/>
      <c r="H285" s="31"/>
      <c r="I285" s="31"/>
      <c r="J285" s="31"/>
      <c r="K285" s="49"/>
      <c r="L285" s="49"/>
      <c r="M285" s="49"/>
      <c r="N285" s="53"/>
      <c r="O285" s="54"/>
      <c r="P285" s="54"/>
      <c r="Q285" s="54"/>
    </row>
    <row r="286" spans="1:17" ht="14.25" customHeight="1">
      <c r="A286" s="45" t="s">
        <v>14</v>
      </c>
      <c r="B286" s="49" t="str">
        <f>童裝SKU!A140</f>
        <v>K12G622102FWT</v>
      </c>
      <c r="C286" s="31"/>
      <c r="D286" s="31"/>
      <c r="E286" s="31"/>
      <c r="F286" s="31"/>
      <c r="G286" s="31"/>
      <c r="H286" s="31"/>
      <c r="I286" s="31"/>
      <c r="J286" s="31"/>
      <c r="K286" s="49" t="str">
        <f>童裝SKU!B140</f>
        <v>女</v>
      </c>
      <c r="L286" s="49">
        <f>童裝SKU!C140</f>
        <v>0</v>
      </c>
      <c r="M286" s="49">
        <f t="shared" ref="M286" si="126">(C286+D286+E286+F286+G286+H286+I286+J286)-(C287+D287+E287+F287+G287+H287+I287+J287)</f>
        <v>0</v>
      </c>
      <c r="N286" s="53"/>
      <c r="O286" s="54"/>
      <c r="P286" s="54"/>
      <c r="Q286" s="54"/>
    </row>
    <row r="287" spans="1:17" ht="14.25" customHeight="1">
      <c r="A287" s="45" t="s">
        <v>15</v>
      </c>
      <c r="B287" s="49"/>
      <c r="C287" s="31"/>
      <c r="D287" s="31"/>
      <c r="E287" s="31"/>
      <c r="F287" s="31"/>
      <c r="G287" s="31"/>
      <c r="H287" s="31"/>
      <c r="I287" s="31"/>
      <c r="J287" s="31"/>
      <c r="K287" s="49"/>
      <c r="L287" s="49"/>
      <c r="M287" s="49"/>
      <c r="N287" s="53"/>
      <c r="O287" s="54"/>
      <c r="P287" s="54"/>
      <c r="Q287" s="54"/>
    </row>
    <row r="288" spans="1:17" ht="14.25" customHeight="1">
      <c r="A288" s="45" t="s">
        <v>14</v>
      </c>
      <c r="B288" s="49" t="str">
        <f>童裝SKU!A141</f>
        <v>K11G624301FLP</v>
      </c>
      <c r="C288" s="31"/>
      <c r="D288" s="31"/>
      <c r="E288" s="31"/>
      <c r="F288" s="31"/>
      <c r="G288" s="31"/>
      <c r="H288" s="31"/>
      <c r="I288" s="31"/>
      <c r="J288" s="31"/>
      <c r="K288" s="49" t="str">
        <f>童裝SKU!B141</f>
        <v>女</v>
      </c>
      <c r="L288" s="49">
        <f>童裝SKU!C141</f>
        <v>0</v>
      </c>
      <c r="M288" s="49">
        <f t="shared" ref="M288" si="127">(C288+D288+E288+F288+G288+H288+I288+J288)-(C289+D289+E289+F289+G289+H289+I289+J289)</f>
        <v>0</v>
      </c>
      <c r="N288" s="53"/>
      <c r="O288" s="54"/>
      <c r="P288" s="54"/>
      <c r="Q288" s="54"/>
    </row>
    <row r="289" spans="1:17" ht="14.25" customHeight="1">
      <c r="A289" s="45" t="s">
        <v>15</v>
      </c>
      <c r="B289" s="49"/>
      <c r="C289" s="31"/>
      <c r="D289" s="31"/>
      <c r="E289" s="31"/>
      <c r="F289" s="31"/>
      <c r="G289" s="31"/>
      <c r="H289" s="31"/>
      <c r="I289" s="31"/>
      <c r="J289" s="31"/>
      <c r="K289" s="49"/>
      <c r="L289" s="49"/>
      <c r="M289" s="49"/>
      <c r="N289" s="53"/>
      <c r="O289" s="54"/>
      <c r="P289" s="54"/>
      <c r="Q289" s="54"/>
    </row>
    <row r="290" spans="1:17" ht="14.25" customHeight="1">
      <c r="A290" s="45" t="s">
        <v>14</v>
      </c>
      <c r="B290" s="49" t="str">
        <f>童裝SKU!A142</f>
        <v>K11G624305FLP</v>
      </c>
      <c r="C290" s="31"/>
      <c r="D290" s="31"/>
      <c r="E290" s="31"/>
      <c r="F290" s="31"/>
      <c r="G290" s="31"/>
      <c r="H290" s="31"/>
      <c r="I290" s="31"/>
      <c r="J290" s="31"/>
      <c r="K290" s="49" t="str">
        <f>童裝SKU!B142</f>
        <v>女</v>
      </c>
      <c r="L290" s="49">
        <f>童裝SKU!C142</f>
        <v>0</v>
      </c>
      <c r="M290" s="49">
        <f t="shared" ref="M290" si="128">(C290+D290+E290+F290+G290+H290+I290+J290)-(C291+D291+E291+F291+G291+H291+I291+J291)</f>
        <v>0</v>
      </c>
      <c r="N290" s="53"/>
      <c r="O290" s="54"/>
      <c r="P290" s="54"/>
      <c r="Q290" s="54"/>
    </row>
    <row r="291" spans="1:17" ht="14.25" customHeight="1">
      <c r="A291" s="45" t="s">
        <v>15</v>
      </c>
      <c r="B291" s="49"/>
      <c r="C291" s="31"/>
      <c r="D291" s="31"/>
      <c r="E291" s="31"/>
      <c r="F291" s="31"/>
      <c r="G291" s="31"/>
      <c r="H291" s="31"/>
      <c r="I291" s="31"/>
      <c r="J291" s="31"/>
      <c r="K291" s="49"/>
      <c r="L291" s="49"/>
      <c r="M291" s="49"/>
      <c r="N291" s="53"/>
      <c r="O291" s="54"/>
      <c r="P291" s="54"/>
      <c r="Q291" s="54"/>
    </row>
    <row r="292" spans="1:17" ht="14.25" customHeight="1">
      <c r="A292" s="45" t="s">
        <v>14</v>
      </c>
      <c r="B292" s="49" t="str">
        <f>童裝SKU!A143</f>
        <v>K12G622323FLK</v>
      </c>
      <c r="C292" s="31"/>
      <c r="D292" s="31"/>
      <c r="E292" s="31"/>
      <c r="F292" s="31"/>
      <c r="G292" s="31"/>
      <c r="H292" s="31"/>
      <c r="I292" s="31"/>
      <c r="J292" s="31"/>
      <c r="K292" s="49" t="str">
        <f>童裝SKU!B143</f>
        <v>女</v>
      </c>
      <c r="L292" s="49">
        <f>童裝SKU!C143</f>
        <v>0</v>
      </c>
      <c r="M292" s="49">
        <f t="shared" ref="M292" si="129">(C292+D292+E292+F292+G292+H292+I292+J292)-(C293+D293+E293+F293+G293+H293+I293+J293)</f>
        <v>0</v>
      </c>
      <c r="N292" s="53"/>
      <c r="O292" s="54"/>
      <c r="P292" s="54"/>
      <c r="Q292" s="54"/>
    </row>
    <row r="293" spans="1:17" ht="14.25" customHeight="1">
      <c r="A293" s="45" t="s">
        <v>15</v>
      </c>
      <c r="B293" s="49"/>
      <c r="C293" s="31"/>
      <c r="D293" s="31"/>
      <c r="E293" s="31"/>
      <c r="F293" s="31"/>
      <c r="G293" s="31"/>
      <c r="H293" s="31"/>
      <c r="I293" s="31"/>
      <c r="J293" s="31"/>
      <c r="K293" s="49"/>
      <c r="L293" s="49"/>
      <c r="M293" s="49"/>
      <c r="N293" s="53"/>
      <c r="O293" s="54"/>
      <c r="P293" s="54"/>
      <c r="Q293" s="54"/>
    </row>
    <row r="294" spans="1:17" ht="14.25" customHeight="1">
      <c r="A294" s="45" t="s">
        <v>14</v>
      </c>
      <c r="B294" s="49" t="str">
        <f>童裝SKU!A144</f>
        <v>K11G624702FLP</v>
      </c>
      <c r="C294" s="31"/>
      <c r="D294" s="31"/>
      <c r="E294" s="31"/>
      <c r="F294" s="31"/>
      <c r="G294" s="31"/>
      <c r="H294" s="31"/>
      <c r="I294" s="31"/>
      <c r="J294" s="31"/>
      <c r="K294" s="49" t="str">
        <f>童裝SKU!B144</f>
        <v>女</v>
      </c>
      <c r="L294" s="49">
        <f>童裝SKU!C144</f>
        <v>0</v>
      </c>
      <c r="M294" s="49">
        <f t="shared" ref="M294" si="130">(C294+D294+E294+F294+G294+H294+I294+J294)-(C295+D295+E295+F295+G295+H295+I295+J295)</f>
        <v>0</v>
      </c>
      <c r="N294" s="53"/>
      <c r="O294" s="54"/>
      <c r="P294" s="54"/>
      <c r="Q294" s="54"/>
    </row>
    <row r="295" spans="1:17" ht="14.25" customHeight="1">
      <c r="A295" s="45" t="s">
        <v>15</v>
      </c>
      <c r="B295" s="49"/>
      <c r="C295" s="31"/>
      <c r="D295" s="31"/>
      <c r="E295" s="31"/>
      <c r="F295" s="31"/>
      <c r="G295" s="31"/>
      <c r="H295" s="31"/>
      <c r="I295" s="31"/>
      <c r="J295" s="31"/>
      <c r="K295" s="49"/>
      <c r="L295" s="49"/>
      <c r="M295" s="49"/>
      <c r="N295" s="53"/>
      <c r="O295" s="54"/>
      <c r="P295" s="54"/>
      <c r="Q295" s="54"/>
    </row>
    <row r="296" spans="1:17" ht="14.25" customHeight="1">
      <c r="A296" s="45" t="s">
        <v>14</v>
      </c>
      <c r="B296" s="49" t="str">
        <f>童裝SKU!A145</f>
        <v>K11G624102FLP</v>
      </c>
      <c r="C296" s="31"/>
      <c r="D296" s="31"/>
      <c r="E296" s="31"/>
      <c r="F296" s="31"/>
      <c r="G296" s="31"/>
      <c r="H296" s="31"/>
      <c r="I296" s="31"/>
      <c r="J296" s="31"/>
      <c r="K296" s="49" t="str">
        <f>童裝SKU!B145</f>
        <v>女</v>
      </c>
      <c r="L296" s="49">
        <f>童裝SKU!C145</f>
        <v>0</v>
      </c>
      <c r="M296" s="49">
        <f t="shared" ref="M296" si="131">(C296+D296+E296+F296+G296+H296+I296+J296)-(C297+D297+E297+F297+G297+H297+I297+J297)</f>
        <v>0</v>
      </c>
      <c r="N296" s="53"/>
      <c r="O296" s="54"/>
      <c r="P296" s="54"/>
      <c r="Q296" s="54"/>
    </row>
    <row r="297" spans="1:17" ht="14.25" customHeight="1">
      <c r="A297" s="45" t="s">
        <v>15</v>
      </c>
      <c r="B297" s="49"/>
      <c r="C297" s="31"/>
      <c r="D297" s="31"/>
      <c r="E297" s="31"/>
      <c r="F297" s="31"/>
      <c r="G297" s="31"/>
      <c r="H297" s="31"/>
      <c r="I297" s="31"/>
      <c r="J297" s="31"/>
      <c r="K297" s="49"/>
      <c r="L297" s="49"/>
      <c r="M297" s="49"/>
      <c r="N297" s="53"/>
      <c r="O297" s="54"/>
      <c r="P297" s="54"/>
      <c r="Q297" s="54"/>
    </row>
    <row r="298" spans="1:17" ht="14.25" customHeight="1">
      <c r="A298" s="45" t="s">
        <v>14</v>
      </c>
      <c r="B298" s="49" t="str">
        <f>童裝SKU!A146</f>
        <v>K11G634804FZA</v>
      </c>
      <c r="C298" s="31"/>
      <c r="D298" s="31"/>
      <c r="E298" s="31"/>
      <c r="F298" s="31"/>
      <c r="G298" s="31"/>
      <c r="H298" s="31"/>
      <c r="I298" s="31"/>
      <c r="J298" s="31"/>
      <c r="K298" s="49" t="str">
        <f>童裝SKU!B146</f>
        <v>女</v>
      </c>
      <c r="L298" s="49">
        <f>童裝SKU!C146</f>
        <v>0</v>
      </c>
      <c r="M298" s="49">
        <f t="shared" ref="M298" si="132">(C298+D298+E298+F298+G298+H298+I298+J298)-(C299+D299+E299+F299+G299+H299+I299+J299)</f>
        <v>0</v>
      </c>
      <c r="N298" s="53"/>
      <c r="O298" s="54"/>
      <c r="P298" s="54"/>
      <c r="Q298" s="54"/>
    </row>
    <row r="299" spans="1:17" ht="14.25" customHeight="1">
      <c r="A299" s="45" t="s">
        <v>15</v>
      </c>
      <c r="B299" s="49"/>
      <c r="C299" s="31"/>
      <c r="D299" s="31"/>
      <c r="E299" s="31"/>
      <c r="F299" s="31"/>
      <c r="G299" s="31"/>
      <c r="H299" s="31"/>
      <c r="I299" s="31"/>
      <c r="J299" s="31"/>
      <c r="K299" s="49"/>
      <c r="L299" s="49"/>
      <c r="M299" s="49"/>
      <c r="N299" s="53"/>
      <c r="O299" s="54"/>
      <c r="P299" s="54"/>
      <c r="Q299" s="54"/>
    </row>
    <row r="300" spans="1:17" ht="14.25" customHeight="1">
      <c r="A300" s="45" t="s">
        <v>14</v>
      </c>
      <c r="B300" s="49" t="str">
        <f>童裝SKU!A147</f>
        <v>K11G622107FWT</v>
      </c>
      <c r="C300" s="31"/>
      <c r="D300" s="31"/>
      <c r="E300" s="31"/>
      <c r="F300" s="31"/>
      <c r="G300" s="31"/>
      <c r="H300" s="31"/>
      <c r="I300" s="31"/>
      <c r="J300" s="31"/>
      <c r="K300" s="49" t="str">
        <f>童裝SKU!B147</f>
        <v>女</v>
      </c>
      <c r="L300" s="49">
        <f>童裝SKU!C147</f>
        <v>0</v>
      </c>
      <c r="M300" s="49">
        <f t="shared" ref="M300" si="133">(C300+D300+E300+F300+G300+H300+I300+J300)-(C301+D301+E301+F301+G301+H301+I301+J301)</f>
        <v>0</v>
      </c>
      <c r="N300" s="53"/>
      <c r="O300" s="54"/>
      <c r="P300" s="54"/>
      <c r="Q300" s="54"/>
    </row>
    <row r="301" spans="1:17" ht="14.25" customHeight="1">
      <c r="A301" s="45" t="s">
        <v>15</v>
      </c>
      <c r="B301" s="49"/>
      <c r="C301" s="31"/>
      <c r="D301" s="31"/>
      <c r="E301" s="31"/>
      <c r="F301" s="31"/>
      <c r="G301" s="31"/>
      <c r="H301" s="31"/>
      <c r="I301" s="31"/>
      <c r="J301" s="31"/>
      <c r="K301" s="49"/>
      <c r="L301" s="49"/>
      <c r="M301" s="49"/>
      <c r="N301" s="53"/>
      <c r="O301" s="54"/>
      <c r="P301" s="54"/>
      <c r="Q301" s="54"/>
    </row>
    <row r="302" spans="1:17" ht="14.25" customHeight="1">
      <c r="A302" s="45" t="s">
        <v>14</v>
      </c>
      <c r="B302" s="49" t="str">
        <f>童裝SKU!A148</f>
        <v>K11G634101FWT</v>
      </c>
      <c r="C302" s="31"/>
      <c r="D302" s="31"/>
      <c r="E302" s="31"/>
      <c r="F302" s="31"/>
      <c r="G302" s="31"/>
      <c r="H302" s="31"/>
      <c r="I302" s="31"/>
      <c r="J302" s="31"/>
      <c r="K302" s="49" t="str">
        <f>童裝SKU!B148</f>
        <v>女</v>
      </c>
      <c r="L302" s="49">
        <f>童裝SKU!C148</f>
        <v>0</v>
      </c>
      <c r="M302" s="49">
        <f t="shared" ref="M302" si="134">(C302+D302+E302+F302+G302+H302+I302+J302)-(C303+D303+E303+F303+G303+H303+I303+J303)</f>
        <v>0</v>
      </c>
      <c r="N302" s="53"/>
      <c r="O302" s="54"/>
      <c r="P302" s="54"/>
      <c r="Q302" s="54"/>
    </row>
    <row r="303" spans="1:17" ht="14.25" customHeight="1">
      <c r="A303" s="45" t="s">
        <v>15</v>
      </c>
      <c r="B303" s="49"/>
      <c r="C303" s="31"/>
      <c r="D303" s="31"/>
      <c r="E303" s="31"/>
      <c r="F303" s="31"/>
      <c r="G303" s="31"/>
      <c r="H303" s="31"/>
      <c r="I303" s="31"/>
      <c r="J303" s="31"/>
      <c r="K303" s="49"/>
      <c r="L303" s="49"/>
      <c r="M303" s="49"/>
      <c r="N303" s="53"/>
      <c r="O303" s="54"/>
      <c r="P303" s="54"/>
      <c r="Q303" s="54"/>
    </row>
    <row r="304" spans="1:17" ht="14.25" customHeight="1">
      <c r="A304" s="45" t="s">
        <v>14</v>
      </c>
      <c r="B304" s="49" t="str">
        <f>童裝SKU!A149</f>
        <v>K11G622309FWT</v>
      </c>
      <c r="C304" s="31"/>
      <c r="D304" s="31"/>
      <c r="E304" s="31"/>
      <c r="F304" s="31"/>
      <c r="G304" s="31"/>
      <c r="H304" s="31"/>
      <c r="I304" s="31"/>
      <c r="J304" s="31"/>
      <c r="K304" s="49" t="str">
        <f>童裝SKU!B149</f>
        <v>女</v>
      </c>
      <c r="L304" s="49">
        <f>童裝SKU!C149</f>
        <v>0</v>
      </c>
      <c r="M304" s="49">
        <f t="shared" ref="M304" si="135">(C304+D304+E304+F304+G304+H304+I304+J304)-(C305+D305+E305+F305+G305+H305+I305+J305)</f>
        <v>0</v>
      </c>
      <c r="N304" s="53"/>
      <c r="O304" s="54"/>
      <c r="P304" s="54"/>
      <c r="Q304" s="54"/>
    </row>
    <row r="305" spans="1:17" ht="14.25" customHeight="1">
      <c r="A305" s="45" t="s">
        <v>15</v>
      </c>
      <c r="B305" s="49"/>
      <c r="C305" s="31"/>
      <c r="D305" s="31"/>
      <c r="E305" s="31"/>
      <c r="F305" s="31"/>
      <c r="G305" s="31"/>
      <c r="H305" s="31"/>
      <c r="I305" s="31"/>
      <c r="J305" s="31"/>
      <c r="K305" s="49"/>
      <c r="L305" s="49"/>
      <c r="M305" s="49"/>
      <c r="N305" s="53"/>
      <c r="O305" s="54"/>
      <c r="P305" s="54"/>
      <c r="Q305" s="54"/>
    </row>
    <row r="306" spans="1:17" ht="14.25" customHeight="1">
      <c r="A306" s="45" t="s">
        <v>14</v>
      </c>
      <c r="B306" s="49" t="str">
        <f>童裝SKU!A150</f>
        <v>K11G624104FWT</v>
      </c>
      <c r="C306" s="31"/>
      <c r="D306" s="31"/>
      <c r="E306" s="31"/>
      <c r="F306" s="31"/>
      <c r="G306" s="31"/>
      <c r="H306" s="31"/>
      <c r="I306" s="31"/>
      <c r="J306" s="31"/>
      <c r="K306" s="49" t="str">
        <f>童裝SKU!B150</f>
        <v>女</v>
      </c>
      <c r="L306" s="49">
        <f>童裝SKU!C150</f>
        <v>0</v>
      </c>
      <c r="M306" s="49">
        <f t="shared" ref="M306" si="136">(C306+D306+E306+F306+G306+H306+I306+J306)-(C307+D307+E307+F307+G307+H307+I307+J307)</f>
        <v>0</v>
      </c>
      <c r="N306" s="53"/>
      <c r="O306" s="54"/>
      <c r="P306" s="54"/>
      <c r="Q306" s="54"/>
    </row>
    <row r="307" spans="1:17" ht="14.25" customHeight="1">
      <c r="A307" s="45" t="s">
        <v>15</v>
      </c>
      <c r="B307" s="49"/>
      <c r="C307" s="31"/>
      <c r="D307" s="31"/>
      <c r="E307" s="31"/>
      <c r="F307" s="31"/>
      <c r="G307" s="31"/>
      <c r="H307" s="31"/>
      <c r="I307" s="31"/>
      <c r="J307" s="31"/>
      <c r="K307" s="49"/>
      <c r="L307" s="49"/>
      <c r="M307" s="49"/>
      <c r="N307" s="53"/>
      <c r="O307" s="54"/>
      <c r="P307" s="54"/>
      <c r="Q307" s="54"/>
    </row>
    <row r="308" spans="1:17" ht="14.25" customHeight="1">
      <c r="A308" s="45" t="s">
        <v>14</v>
      </c>
      <c r="B308" s="49" t="str">
        <f>童裝SKU!A151</f>
        <v>K11G624101FZA</v>
      </c>
      <c r="C308" s="31"/>
      <c r="D308" s="31"/>
      <c r="E308" s="31"/>
      <c r="F308" s="31"/>
      <c r="G308" s="31"/>
      <c r="H308" s="31"/>
      <c r="I308" s="31"/>
      <c r="J308" s="31"/>
      <c r="K308" s="49" t="str">
        <f>童裝SKU!B151</f>
        <v>女</v>
      </c>
      <c r="L308" s="49">
        <f>童裝SKU!C151</f>
        <v>0</v>
      </c>
      <c r="M308" s="49">
        <f t="shared" ref="M308" si="137">(C308+D308+E308+F308+G308+H308+I308+J308)-(C309+D309+E309+F309+G309+H309+I309+J309)</f>
        <v>0</v>
      </c>
      <c r="N308" s="53"/>
      <c r="O308" s="54"/>
      <c r="P308" s="54"/>
      <c r="Q308" s="54"/>
    </row>
    <row r="309" spans="1:17" ht="14.25" customHeight="1">
      <c r="A309" s="45" t="s">
        <v>15</v>
      </c>
      <c r="B309" s="49"/>
      <c r="C309" s="31"/>
      <c r="D309" s="31"/>
      <c r="E309" s="31"/>
      <c r="F309" s="31"/>
      <c r="G309" s="31"/>
      <c r="H309" s="31"/>
      <c r="I309" s="31"/>
      <c r="J309" s="31"/>
      <c r="K309" s="49"/>
      <c r="L309" s="49"/>
      <c r="M309" s="49"/>
      <c r="N309" s="53"/>
      <c r="O309" s="54"/>
      <c r="P309" s="54"/>
      <c r="Q309" s="54"/>
    </row>
    <row r="310" spans="1:17" ht="14.25" customHeight="1">
      <c r="A310" s="45" t="s">
        <v>14</v>
      </c>
      <c r="B310" s="49" t="str">
        <f>童裝SKU!A152</f>
        <v>K12G622117FLK</v>
      </c>
      <c r="C310" s="31"/>
      <c r="D310" s="31"/>
      <c r="E310" s="31"/>
      <c r="F310" s="31"/>
      <c r="G310" s="31"/>
      <c r="H310" s="31"/>
      <c r="I310" s="31"/>
      <c r="J310" s="31"/>
      <c r="K310" s="49" t="str">
        <f>童裝SKU!B152</f>
        <v>女</v>
      </c>
      <c r="L310" s="49">
        <f>童裝SKU!C152</f>
        <v>0</v>
      </c>
      <c r="M310" s="49">
        <f t="shared" ref="M310" si="138">(C310+D310+E310+F310+G310+H310+I310+J310)-(C311+D311+E311+F311+G311+H311+I311+J311)</f>
        <v>0</v>
      </c>
      <c r="N310" s="53"/>
      <c r="O310" s="54"/>
      <c r="P310" s="54"/>
      <c r="Q310" s="54"/>
    </row>
    <row r="311" spans="1:17" ht="14.25" customHeight="1">
      <c r="A311" s="45" t="s">
        <v>15</v>
      </c>
      <c r="B311" s="49"/>
      <c r="C311" s="31"/>
      <c r="D311" s="31"/>
      <c r="E311" s="31"/>
      <c r="F311" s="31"/>
      <c r="G311" s="31"/>
      <c r="H311" s="31"/>
      <c r="I311" s="31"/>
      <c r="J311" s="31"/>
      <c r="K311" s="49"/>
      <c r="L311" s="49"/>
      <c r="M311" s="49"/>
      <c r="N311" s="53"/>
      <c r="O311" s="54"/>
      <c r="P311" s="54"/>
      <c r="Q311" s="54"/>
    </row>
    <row r="312" spans="1:17" ht="14.25" customHeight="1">
      <c r="A312" s="45" t="s">
        <v>14</v>
      </c>
      <c r="B312" s="49" t="str">
        <f>童裝SKU!A153</f>
        <v>K11G634305FWT</v>
      </c>
      <c r="C312" s="31"/>
      <c r="D312" s="31"/>
      <c r="E312" s="31"/>
      <c r="F312" s="31"/>
      <c r="G312" s="31"/>
      <c r="H312" s="31"/>
      <c r="I312" s="31"/>
      <c r="J312" s="31"/>
      <c r="K312" s="49" t="str">
        <f>童裝SKU!B153</f>
        <v>女</v>
      </c>
      <c r="L312" s="49">
        <f>童裝SKU!C153</f>
        <v>0</v>
      </c>
      <c r="M312" s="49">
        <f t="shared" ref="M312" si="139">(C312+D312+E312+F312+G312+H312+I312+J312)-(C313+D313+E313+F313+G313+H313+I313+J313)</f>
        <v>0</v>
      </c>
      <c r="N312" s="53"/>
      <c r="O312" s="54"/>
      <c r="P312" s="54"/>
      <c r="Q312" s="54"/>
    </row>
    <row r="313" spans="1:17" ht="14.25" customHeight="1">
      <c r="A313" s="45" t="s">
        <v>15</v>
      </c>
      <c r="B313" s="49"/>
      <c r="C313" s="31"/>
      <c r="D313" s="31"/>
      <c r="E313" s="31"/>
      <c r="F313" s="31"/>
      <c r="G313" s="31"/>
      <c r="H313" s="31"/>
      <c r="I313" s="31"/>
      <c r="J313" s="31"/>
      <c r="K313" s="49"/>
      <c r="L313" s="49"/>
      <c r="M313" s="49"/>
      <c r="N313" s="53"/>
      <c r="O313" s="54"/>
      <c r="P313" s="54"/>
      <c r="Q313" s="54"/>
    </row>
    <row r="314" spans="1:17" ht="14.25" customHeight="1">
      <c r="A314" s="45" t="s">
        <v>14</v>
      </c>
      <c r="B314" s="49" t="str">
        <f>童裝SKU!A154</f>
        <v>K11G634701FZA</v>
      </c>
      <c r="C314" s="31"/>
      <c r="D314" s="31"/>
      <c r="E314" s="31"/>
      <c r="F314" s="31"/>
      <c r="G314" s="31"/>
      <c r="H314" s="31"/>
      <c r="I314" s="31"/>
      <c r="J314" s="31"/>
      <c r="K314" s="49" t="str">
        <f>童裝SKU!B154</f>
        <v>女</v>
      </c>
      <c r="L314" s="49">
        <f>童裝SKU!C154</f>
        <v>0</v>
      </c>
      <c r="M314" s="49">
        <f t="shared" ref="M314" si="140">(C314+D314+E314+F314+G314+H314+I314+J314)-(C315+D315+E315+F315+G315+H315+I315+J315)</f>
        <v>0</v>
      </c>
      <c r="N314" s="53"/>
      <c r="O314" s="54"/>
      <c r="P314" s="54"/>
      <c r="Q314" s="54"/>
    </row>
    <row r="315" spans="1:17" ht="14.25" customHeight="1">
      <c r="A315" s="45" t="s">
        <v>15</v>
      </c>
      <c r="B315" s="49"/>
      <c r="C315" s="31"/>
      <c r="D315" s="31"/>
      <c r="E315" s="31"/>
      <c r="F315" s="31"/>
      <c r="G315" s="31"/>
      <c r="H315" s="31"/>
      <c r="I315" s="31"/>
      <c r="J315" s="31"/>
      <c r="K315" s="49"/>
      <c r="L315" s="49"/>
      <c r="M315" s="49"/>
      <c r="N315" s="53"/>
      <c r="O315" s="54"/>
      <c r="P315" s="54"/>
      <c r="Q315" s="54"/>
    </row>
    <row r="316" spans="1:17" s="37" customFormat="1" ht="14.25" customHeight="1">
      <c r="A316" s="45" t="s">
        <v>0</v>
      </c>
      <c r="B316" s="45" t="s">
        <v>1</v>
      </c>
      <c r="C316" s="45">
        <v>105</v>
      </c>
      <c r="D316" s="45">
        <v>110</v>
      </c>
      <c r="E316" s="45">
        <v>120</v>
      </c>
      <c r="F316" s="45">
        <v>130</v>
      </c>
      <c r="G316" s="45">
        <v>140</v>
      </c>
      <c r="H316" s="45">
        <v>150</v>
      </c>
      <c r="I316" s="45">
        <v>160</v>
      </c>
      <c r="J316" s="45">
        <v>165</v>
      </c>
      <c r="K316" s="45" t="s">
        <v>8</v>
      </c>
      <c r="L316" s="45" t="s">
        <v>9</v>
      </c>
      <c r="M316" s="45" t="s">
        <v>10</v>
      </c>
      <c r="N316" s="48" t="s">
        <v>11</v>
      </c>
      <c r="O316" s="45" t="s">
        <v>12</v>
      </c>
      <c r="P316" s="45" t="s">
        <v>16</v>
      </c>
      <c r="Q316" s="45" t="s">
        <v>13</v>
      </c>
    </row>
    <row r="317" spans="1:17" ht="14.25" customHeight="1">
      <c r="A317" s="45" t="s">
        <v>14</v>
      </c>
      <c r="B317" s="49" t="str">
        <f>童裝SKU!A155</f>
        <v>K12B622102FGY</v>
      </c>
      <c r="C317" s="31"/>
      <c r="D317" s="31"/>
      <c r="E317" s="31"/>
      <c r="F317" s="31"/>
      <c r="G317" s="31"/>
      <c r="H317" s="31"/>
      <c r="I317" s="31"/>
      <c r="J317" s="31"/>
      <c r="K317" s="49" t="str">
        <f>童裝SKU!B155</f>
        <v>男</v>
      </c>
      <c r="L317" s="49">
        <f>童裝SKU!C155</f>
        <v>0</v>
      </c>
      <c r="M317" s="49">
        <f>(C317+D317+E317+F317+G317+H317+I317+J317)-(C318+D318+E318+F318+G318+H318+I318+J318)</f>
        <v>0</v>
      </c>
      <c r="N317" s="53"/>
      <c r="O317" s="54"/>
      <c r="P317" s="54"/>
      <c r="Q317" s="54"/>
    </row>
    <row r="318" spans="1:17" ht="14.25" customHeight="1">
      <c r="A318" s="45" t="s">
        <v>15</v>
      </c>
      <c r="B318" s="49"/>
      <c r="C318" s="31"/>
      <c r="D318" s="31"/>
      <c r="E318" s="31"/>
      <c r="F318" s="31"/>
      <c r="G318" s="31"/>
      <c r="H318" s="31"/>
      <c r="I318" s="31"/>
      <c r="J318" s="31"/>
      <c r="K318" s="49"/>
      <c r="L318" s="49"/>
      <c r="M318" s="49"/>
      <c r="N318" s="53"/>
      <c r="O318" s="54"/>
      <c r="P318" s="54"/>
      <c r="Q318" s="54"/>
    </row>
    <row r="319" spans="1:17" ht="14.25" customHeight="1">
      <c r="A319" s="45" t="s">
        <v>14</v>
      </c>
      <c r="B319" s="49" t="str">
        <f>童裝SKU!A156</f>
        <v>K11B624103FOR</v>
      </c>
      <c r="C319" s="31"/>
      <c r="D319" s="31"/>
      <c r="E319" s="31"/>
      <c r="F319" s="31"/>
      <c r="G319" s="31"/>
      <c r="H319" s="31"/>
      <c r="I319" s="31"/>
      <c r="J319" s="31"/>
      <c r="K319" s="49" t="str">
        <f>童裝SKU!B156</f>
        <v>男</v>
      </c>
      <c r="L319" s="49">
        <f>童裝SKU!C156</f>
        <v>0</v>
      </c>
      <c r="M319" s="49">
        <f t="shared" ref="M319" si="141">(C319+D319+E319+F319+G319+H319+I319+J319)-(C320+D320+E320+F320+G320+H320+I320+J320)</f>
        <v>0</v>
      </c>
      <c r="N319" s="53"/>
      <c r="O319" s="54"/>
      <c r="P319" s="54"/>
      <c r="Q319" s="54"/>
    </row>
    <row r="320" spans="1:17" ht="14.25" customHeight="1">
      <c r="A320" s="45" t="s">
        <v>15</v>
      </c>
      <c r="B320" s="49"/>
      <c r="C320" s="31"/>
      <c r="D320" s="31"/>
      <c r="E320" s="31"/>
      <c r="F320" s="31"/>
      <c r="G320" s="31"/>
      <c r="H320" s="31"/>
      <c r="I320" s="31"/>
      <c r="J320" s="31"/>
      <c r="K320" s="49"/>
      <c r="L320" s="49"/>
      <c r="M320" s="49"/>
      <c r="N320" s="53"/>
      <c r="O320" s="54"/>
      <c r="P320" s="54"/>
      <c r="Q320" s="54"/>
    </row>
    <row r="321" spans="1:17" ht="14.25" customHeight="1">
      <c r="A321" s="45" t="s">
        <v>14</v>
      </c>
      <c r="B321" s="49" t="str">
        <f>童裝SKU!A157</f>
        <v>K11B624702FIV</v>
      </c>
      <c r="C321" s="31"/>
      <c r="D321" s="31"/>
      <c r="E321" s="31"/>
      <c r="F321" s="31"/>
      <c r="G321" s="31"/>
      <c r="H321" s="31"/>
      <c r="I321" s="31"/>
      <c r="J321" s="31"/>
      <c r="K321" s="49" t="str">
        <f>童裝SKU!B157</f>
        <v>男</v>
      </c>
      <c r="L321" s="49">
        <f>童裝SKU!C157</f>
        <v>0</v>
      </c>
      <c r="M321" s="49">
        <f t="shared" ref="M321" si="142">(C321+D321+E321+F321+G321+H321+I321+J321)-(C322+D322+E322+F322+G322+H322+I322+J322)</f>
        <v>0</v>
      </c>
      <c r="N321" s="53"/>
      <c r="O321" s="54"/>
      <c r="P321" s="54"/>
      <c r="Q321" s="54"/>
    </row>
    <row r="322" spans="1:17" ht="14.25" customHeight="1">
      <c r="A322" s="45" t="s">
        <v>15</v>
      </c>
      <c r="B322" s="49"/>
      <c r="C322" s="31"/>
      <c r="D322" s="31"/>
      <c r="E322" s="31"/>
      <c r="F322" s="31"/>
      <c r="G322" s="31"/>
      <c r="H322" s="31"/>
      <c r="I322" s="31"/>
      <c r="J322" s="31"/>
      <c r="K322" s="49"/>
      <c r="L322" s="49"/>
      <c r="M322" s="49"/>
      <c r="N322" s="53"/>
      <c r="O322" s="54"/>
      <c r="P322" s="54"/>
      <c r="Q322" s="54"/>
    </row>
    <row r="323" spans="1:17" ht="14.25" customHeight="1">
      <c r="A323" s="45" t="s">
        <v>14</v>
      </c>
      <c r="B323" s="49" t="str">
        <f>童裝SKU!A158</f>
        <v>K12B622802FGY</v>
      </c>
      <c r="C323" s="31"/>
      <c r="D323" s="31"/>
      <c r="E323" s="31"/>
      <c r="F323" s="31"/>
      <c r="G323" s="31"/>
      <c r="H323" s="31"/>
      <c r="I323" s="31"/>
      <c r="J323" s="31"/>
      <c r="K323" s="49" t="str">
        <f>童裝SKU!B158</f>
        <v>男</v>
      </c>
      <c r="L323" s="49">
        <f>童裝SKU!C158</f>
        <v>0</v>
      </c>
      <c r="M323" s="49">
        <f t="shared" ref="M323" si="143">(C323+D323+E323+F323+G323+H323+I323+J323)-(C324+D324+E324+F324+G324+H324+I324+J324)</f>
        <v>0</v>
      </c>
      <c r="N323" s="53"/>
      <c r="O323" s="54"/>
      <c r="P323" s="54"/>
      <c r="Q323" s="54"/>
    </row>
    <row r="324" spans="1:17" ht="14.25" customHeight="1">
      <c r="A324" s="45" t="s">
        <v>15</v>
      </c>
      <c r="B324" s="49"/>
      <c r="C324" s="31"/>
      <c r="D324" s="31"/>
      <c r="E324" s="31"/>
      <c r="F324" s="31"/>
      <c r="G324" s="31"/>
      <c r="H324" s="31"/>
      <c r="I324" s="31"/>
      <c r="J324" s="31"/>
      <c r="K324" s="49"/>
      <c r="L324" s="49"/>
      <c r="M324" s="49"/>
      <c r="N324" s="53"/>
      <c r="O324" s="54"/>
      <c r="P324" s="54"/>
      <c r="Q324" s="54"/>
    </row>
    <row r="325" spans="1:17" ht="14.25" customHeight="1">
      <c r="A325" s="45" t="s">
        <v>14</v>
      </c>
      <c r="B325" s="49" t="str">
        <f>童裝SKU!A159</f>
        <v>K11B634102FNV</v>
      </c>
      <c r="C325" s="31"/>
      <c r="D325" s="31"/>
      <c r="E325" s="31"/>
      <c r="F325" s="31"/>
      <c r="G325" s="31"/>
      <c r="H325" s="31"/>
      <c r="I325" s="31"/>
      <c r="J325" s="31"/>
      <c r="K325" s="49" t="str">
        <f>童裝SKU!B159</f>
        <v>男</v>
      </c>
      <c r="L325" s="49">
        <f>童裝SKU!C159</f>
        <v>0</v>
      </c>
      <c r="M325" s="49">
        <f t="shared" ref="M325" si="144">(C325+D325+E325+F325+G325+H325+I325+J325)-(C326+D326+E326+F326+G326+H326+I326+J326)</f>
        <v>0</v>
      </c>
      <c r="N325" s="53"/>
      <c r="O325" s="54"/>
      <c r="P325" s="54"/>
      <c r="Q325" s="54"/>
    </row>
    <row r="326" spans="1:17" ht="14.25" customHeight="1">
      <c r="A326" s="45" t="s">
        <v>15</v>
      </c>
      <c r="B326" s="49"/>
      <c r="C326" s="31"/>
      <c r="D326" s="31"/>
      <c r="E326" s="31"/>
      <c r="F326" s="31"/>
      <c r="G326" s="31"/>
      <c r="H326" s="31"/>
      <c r="I326" s="31"/>
      <c r="J326" s="31"/>
      <c r="K326" s="49"/>
      <c r="L326" s="49"/>
      <c r="M326" s="49"/>
      <c r="N326" s="53"/>
      <c r="O326" s="54"/>
      <c r="P326" s="54"/>
      <c r="Q326" s="54"/>
    </row>
    <row r="327" spans="1:17" ht="14.25" customHeight="1">
      <c r="A327" s="45" t="s">
        <v>14</v>
      </c>
      <c r="B327" s="49" t="str">
        <f>童裝SKU!A160</f>
        <v>K11B634601FNV</v>
      </c>
      <c r="C327" s="31"/>
      <c r="D327" s="31"/>
      <c r="E327" s="31"/>
      <c r="F327" s="31"/>
      <c r="G327" s="31"/>
      <c r="H327" s="31"/>
      <c r="I327" s="31"/>
      <c r="J327" s="31"/>
      <c r="K327" s="49" t="str">
        <f>童裝SKU!B160</f>
        <v>男</v>
      </c>
      <c r="L327" s="49">
        <f>童裝SKU!C160</f>
        <v>0</v>
      </c>
      <c r="M327" s="49">
        <f t="shared" ref="M327" si="145">(C327+D327+E327+F327+G327+H327+I327+J327)-(C328+D328+E328+F328+G328+H328+I328+J328)</f>
        <v>0</v>
      </c>
      <c r="N327" s="53"/>
      <c r="O327" s="54"/>
      <c r="P327" s="54"/>
      <c r="Q327" s="54"/>
    </row>
    <row r="328" spans="1:17" ht="14.25" customHeight="1">
      <c r="A328" s="45" t="s">
        <v>15</v>
      </c>
      <c r="B328" s="49"/>
      <c r="C328" s="31"/>
      <c r="D328" s="31"/>
      <c r="E328" s="31"/>
      <c r="F328" s="31"/>
      <c r="G328" s="31"/>
      <c r="H328" s="31"/>
      <c r="I328" s="31"/>
      <c r="J328" s="31"/>
      <c r="K328" s="49"/>
      <c r="L328" s="49"/>
      <c r="M328" s="49"/>
      <c r="N328" s="53"/>
      <c r="O328" s="54"/>
      <c r="P328" s="54"/>
      <c r="Q328" s="54"/>
    </row>
    <row r="329" spans="1:17" ht="14.25" customHeight="1">
      <c r="A329" s="45" t="s">
        <v>14</v>
      </c>
      <c r="B329" s="49" t="str">
        <f>童裝SKU!A161</f>
        <v>K11B624804FKK</v>
      </c>
      <c r="C329" s="31"/>
      <c r="D329" s="31"/>
      <c r="E329" s="31"/>
      <c r="F329" s="31"/>
      <c r="G329" s="31"/>
      <c r="H329" s="31"/>
      <c r="I329" s="31"/>
      <c r="J329" s="31"/>
      <c r="K329" s="49" t="str">
        <f>童裝SKU!B161</f>
        <v>男</v>
      </c>
      <c r="L329" s="49">
        <f>童裝SKU!C161</f>
        <v>0</v>
      </c>
      <c r="M329" s="49">
        <f t="shared" ref="M329" si="146">(C329+D329+E329+F329+G329+H329+I329+J329)-(C330+D330+E330+F330+G330+H330+I330+J330)</f>
        <v>0</v>
      </c>
      <c r="N329" s="53"/>
      <c r="O329" s="54"/>
      <c r="P329" s="54"/>
      <c r="Q329" s="54"/>
    </row>
    <row r="330" spans="1:17" ht="14.25" customHeight="1">
      <c r="A330" s="45" t="s">
        <v>15</v>
      </c>
      <c r="B330" s="49"/>
      <c r="C330" s="31"/>
      <c r="D330" s="31"/>
      <c r="E330" s="31"/>
      <c r="F330" s="31"/>
      <c r="G330" s="31"/>
      <c r="H330" s="31"/>
      <c r="I330" s="31"/>
      <c r="J330" s="31"/>
      <c r="K330" s="49"/>
      <c r="L330" s="49"/>
      <c r="M330" s="49"/>
      <c r="N330" s="53"/>
      <c r="O330" s="54"/>
      <c r="P330" s="54"/>
      <c r="Q330" s="54"/>
    </row>
    <row r="331" spans="1:17" ht="14.25" customHeight="1">
      <c r="A331" s="45" t="s">
        <v>14</v>
      </c>
      <c r="B331" s="49" t="str">
        <f>童裝SKU!A162</f>
        <v>K12B622103FWT</v>
      </c>
      <c r="C331" s="31"/>
      <c r="D331" s="31"/>
      <c r="E331" s="31"/>
      <c r="F331" s="31"/>
      <c r="G331" s="31"/>
      <c r="H331" s="31"/>
      <c r="I331" s="31"/>
      <c r="J331" s="31"/>
      <c r="K331" s="49" t="str">
        <f>童裝SKU!B162</f>
        <v>男</v>
      </c>
      <c r="L331" s="49">
        <f>童裝SKU!C162</f>
        <v>0</v>
      </c>
      <c r="M331" s="49">
        <f t="shared" ref="M331" si="147">(C331+D331+E331+F331+G331+H331+I331+J331)-(C332+D332+E332+F332+G332+H332+I332+J332)</f>
        <v>0</v>
      </c>
      <c r="N331" s="53"/>
      <c r="O331" s="54"/>
      <c r="P331" s="54"/>
      <c r="Q331" s="54"/>
    </row>
    <row r="332" spans="1:17" ht="14.25" customHeight="1">
      <c r="A332" s="45" t="s">
        <v>15</v>
      </c>
      <c r="B332" s="49"/>
      <c r="C332" s="31"/>
      <c r="D332" s="31"/>
      <c r="E332" s="31"/>
      <c r="F332" s="31"/>
      <c r="G332" s="31"/>
      <c r="H332" s="31"/>
      <c r="I332" s="31"/>
      <c r="J332" s="31"/>
      <c r="K332" s="49"/>
      <c r="L332" s="49"/>
      <c r="M332" s="49"/>
      <c r="N332" s="53"/>
      <c r="O332" s="54"/>
      <c r="P332" s="54"/>
      <c r="Q332" s="54"/>
    </row>
    <row r="333" spans="1:17" ht="14.25" customHeight="1">
      <c r="A333" s="45" t="s">
        <v>14</v>
      </c>
      <c r="B333" s="49" t="str">
        <f>童裝SKU!A163</f>
        <v>K12B622116FDK</v>
      </c>
      <c r="C333" s="31"/>
      <c r="D333" s="31"/>
      <c r="E333" s="31"/>
      <c r="F333" s="31"/>
      <c r="G333" s="31"/>
      <c r="H333" s="31"/>
      <c r="I333" s="31"/>
      <c r="J333" s="31"/>
      <c r="K333" s="49" t="str">
        <f>童裝SKU!B163</f>
        <v>男</v>
      </c>
      <c r="L333" s="49">
        <f>童裝SKU!C163</f>
        <v>0</v>
      </c>
      <c r="M333" s="49">
        <f t="shared" ref="M333" si="148">(C333+D333+E333+F333+G333+H333+I333+J333)-(C334+D334+E334+F334+G334+H334+I334+J334)</f>
        <v>0</v>
      </c>
      <c r="N333" s="53"/>
      <c r="O333" s="54"/>
      <c r="P333" s="54"/>
      <c r="Q333" s="54"/>
    </row>
    <row r="334" spans="1:17" ht="14.25" customHeight="1">
      <c r="A334" s="45" t="s">
        <v>15</v>
      </c>
      <c r="B334" s="49"/>
      <c r="C334" s="31"/>
      <c r="D334" s="31"/>
      <c r="E334" s="31"/>
      <c r="F334" s="31"/>
      <c r="G334" s="31"/>
      <c r="H334" s="31"/>
      <c r="I334" s="31"/>
      <c r="J334" s="31"/>
      <c r="K334" s="49"/>
      <c r="L334" s="49"/>
      <c r="M334" s="49"/>
      <c r="N334" s="53"/>
      <c r="O334" s="54"/>
      <c r="P334" s="54"/>
      <c r="Q334" s="54"/>
    </row>
    <row r="335" spans="1:17" ht="14.25" customHeight="1">
      <c r="A335" s="45" t="s">
        <v>14</v>
      </c>
      <c r="B335" s="49" t="str">
        <f>童裝SKU!A164</f>
        <v>K12B622401FGY</v>
      </c>
      <c r="C335" s="31"/>
      <c r="D335" s="31"/>
      <c r="E335" s="31"/>
      <c r="F335" s="31"/>
      <c r="G335" s="31"/>
      <c r="H335" s="31"/>
      <c r="I335" s="31"/>
      <c r="J335" s="31"/>
      <c r="K335" s="49" t="str">
        <f>童裝SKU!B164</f>
        <v>男</v>
      </c>
      <c r="L335" s="49">
        <f>童裝SKU!C164</f>
        <v>0</v>
      </c>
      <c r="M335" s="49">
        <f t="shared" ref="M335" si="149">(C335+D335+E335+F335+G335+H335+I335+J335)-(C336+D336+E336+F336+G336+H336+I336+J336)</f>
        <v>0</v>
      </c>
      <c r="N335" s="53"/>
      <c r="O335" s="54"/>
      <c r="P335" s="54"/>
      <c r="Q335" s="54"/>
    </row>
    <row r="336" spans="1:17" ht="14.25" customHeight="1">
      <c r="A336" s="45" t="s">
        <v>15</v>
      </c>
      <c r="B336" s="49"/>
      <c r="C336" s="31"/>
      <c r="D336" s="31"/>
      <c r="E336" s="31"/>
      <c r="F336" s="31"/>
      <c r="G336" s="31"/>
      <c r="H336" s="31"/>
      <c r="I336" s="31"/>
      <c r="J336" s="31"/>
      <c r="K336" s="49"/>
      <c r="L336" s="49"/>
      <c r="M336" s="49"/>
      <c r="N336" s="53"/>
      <c r="O336" s="54"/>
      <c r="P336" s="54"/>
      <c r="Q336" s="54"/>
    </row>
    <row r="337" spans="1:17" ht="14.25" customHeight="1">
      <c r="A337" s="45" t="s">
        <v>14</v>
      </c>
      <c r="B337" s="49" t="str">
        <f>童裝SKU!A165</f>
        <v>K12B622701FWT</v>
      </c>
      <c r="C337" s="31"/>
      <c r="D337" s="31"/>
      <c r="E337" s="31"/>
      <c r="F337" s="31"/>
      <c r="G337" s="31"/>
      <c r="H337" s="31"/>
      <c r="I337" s="31"/>
      <c r="J337" s="31"/>
      <c r="K337" s="49" t="str">
        <f>童裝SKU!B165</f>
        <v>男</v>
      </c>
      <c r="L337" s="49">
        <f>童裝SKU!C165</f>
        <v>0</v>
      </c>
      <c r="M337" s="49">
        <f t="shared" ref="M337" si="150">(C337+D337+E337+F337+G337+H337+I337+J337)-(C338+D338+E338+F338+G338+H338+I338+J338)</f>
        <v>0</v>
      </c>
      <c r="N337" s="53"/>
      <c r="O337" s="54"/>
      <c r="P337" s="54"/>
      <c r="Q337" s="54"/>
    </row>
    <row r="338" spans="1:17" ht="14.25" customHeight="1">
      <c r="A338" s="45" t="s">
        <v>15</v>
      </c>
      <c r="B338" s="49"/>
      <c r="C338" s="31"/>
      <c r="D338" s="31"/>
      <c r="E338" s="31"/>
      <c r="F338" s="31"/>
      <c r="G338" s="31"/>
      <c r="H338" s="31"/>
      <c r="I338" s="31"/>
      <c r="J338" s="31"/>
      <c r="K338" s="49"/>
      <c r="L338" s="49"/>
      <c r="M338" s="49"/>
      <c r="N338" s="53"/>
      <c r="O338" s="54"/>
      <c r="P338" s="54"/>
      <c r="Q338" s="54"/>
    </row>
    <row r="339" spans="1:17" ht="14.25" customHeight="1">
      <c r="A339" s="45" t="s">
        <v>14</v>
      </c>
      <c r="B339" s="49" t="str">
        <f>童裝SKU!A166</f>
        <v>K11B634801FLG</v>
      </c>
      <c r="C339" s="31"/>
      <c r="D339" s="31"/>
      <c r="E339" s="31"/>
      <c r="F339" s="31"/>
      <c r="G339" s="31"/>
      <c r="H339" s="31"/>
      <c r="I339" s="31"/>
      <c r="J339" s="31"/>
      <c r="K339" s="49" t="str">
        <f>童裝SKU!B166</f>
        <v>男</v>
      </c>
      <c r="L339" s="49">
        <f>童裝SKU!C166</f>
        <v>0</v>
      </c>
      <c r="M339" s="49">
        <f t="shared" ref="M339" si="151">(C339+D339+E339+F339+G339+H339+I339+J339)-(C340+D340+E340+F340+G340+H340+I340+J340)</f>
        <v>0</v>
      </c>
      <c r="N339" s="53"/>
      <c r="O339" s="54"/>
      <c r="P339" s="54"/>
      <c r="Q339" s="54"/>
    </row>
    <row r="340" spans="1:17" ht="14.25" customHeight="1">
      <c r="A340" s="45" t="s">
        <v>15</v>
      </c>
      <c r="B340" s="49"/>
      <c r="C340" s="31"/>
      <c r="D340" s="31"/>
      <c r="E340" s="31"/>
      <c r="F340" s="31"/>
      <c r="G340" s="31"/>
      <c r="H340" s="31"/>
      <c r="I340" s="31"/>
      <c r="J340" s="31"/>
      <c r="K340" s="49"/>
      <c r="L340" s="49"/>
      <c r="M340" s="49"/>
      <c r="N340" s="53"/>
      <c r="O340" s="54"/>
      <c r="P340" s="54"/>
      <c r="Q340" s="54"/>
    </row>
    <row r="341" spans="1:17" ht="14.25" customHeight="1">
      <c r="A341" s="45" t="s">
        <v>14</v>
      </c>
      <c r="B341" s="49" t="str">
        <f>童裝SKU!A167</f>
        <v>K11B624112FZA</v>
      </c>
      <c r="C341" s="31"/>
      <c r="D341" s="31"/>
      <c r="E341" s="31"/>
      <c r="F341" s="31"/>
      <c r="G341" s="31"/>
      <c r="H341" s="31"/>
      <c r="I341" s="31"/>
      <c r="J341" s="31"/>
      <c r="K341" s="49" t="str">
        <f>童裝SKU!B167</f>
        <v>男</v>
      </c>
      <c r="L341" s="49">
        <f>童裝SKU!C167</f>
        <v>0</v>
      </c>
      <c r="M341" s="49">
        <f t="shared" ref="M341" si="152">(C341+D341+E341+F341+G341+H341+I341+J341)-(C342+D342+E342+F342+G342+H342+I342+J342)</f>
        <v>0</v>
      </c>
      <c r="N341" s="53"/>
      <c r="O341" s="54"/>
      <c r="P341" s="54"/>
      <c r="Q341" s="54"/>
    </row>
    <row r="342" spans="1:17" ht="14.25" customHeight="1">
      <c r="A342" s="45" t="s">
        <v>15</v>
      </c>
      <c r="B342" s="49"/>
      <c r="C342" s="31"/>
      <c r="D342" s="31"/>
      <c r="E342" s="31"/>
      <c r="F342" s="31"/>
      <c r="G342" s="31"/>
      <c r="H342" s="31"/>
      <c r="I342" s="31"/>
      <c r="J342" s="31"/>
      <c r="K342" s="49"/>
      <c r="L342" s="49"/>
      <c r="M342" s="49"/>
      <c r="N342" s="53"/>
      <c r="O342" s="54"/>
      <c r="P342" s="54"/>
      <c r="Q342" s="54"/>
    </row>
    <row r="343" spans="1:17" ht="14.25" customHeight="1">
      <c r="A343" s="45" t="s">
        <v>14</v>
      </c>
      <c r="B343" s="49" t="str">
        <f>童裝SKU!A168</f>
        <v>K11B624801FOR</v>
      </c>
      <c r="C343" s="31"/>
      <c r="D343" s="31"/>
      <c r="E343" s="31"/>
      <c r="F343" s="31"/>
      <c r="G343" s="31"/>
      <c r="H343" s="31"/>
      <c r="I343" s="31"/>
      <c r="J343" s="31"/>
      <c r="K343" s="49" t="str">
        <f>童裝SKU!B168</f>
        <v>男</v>
      </c>
      <c r="L343" s="49">
        <f>童裝SKU!C168</f>
        <v>0</v>
      </c>
      <c r="M343" s="49">
        <f t="shared" ref="M343" si="153">(C343+D343+E343+F343+G343+H343+I343+J343)-(C344+D344+E344+F344+G344+H344+I344+J344)</f>
        <v>0</v>
      </c>
      <c r="N343" s="53"/>
      <c r="O343" s="54"/>
      <c r="P343" s="54"/>
      <c r="Q343" s="54"/>
    </row>
    <row r="344" spans="1:17" ht="14.25" customHeight="1">
      <c r="A344" s="45" t="s">
        <v>15</v>
      </c>
      <c r="B344" s="49"/>
      <c r="C344" s="31"/>
      <c r="D344" s="31"/>
      <c r="E344" s="31"/>
      <c r="F344" s="31"/>
      <c r="G344" s="31"/>
      <c r="H344" s="31"/>
      <c r="I344" s="31"/>
      <c r="J344" s="31"/>
      <c r="K344" s="49"/>
      <c r="L344" s="49"/>
      <c r="M344" s="49"/>
      <c r="N344" s="53"/>
      <c r="O344" s="54"/>
      <c r="P344" s="54"/>
      <c r="Q344" s="54"/>
    </row>
    <row r="345" spans="1:17" ht="14.25" customHeight="1">
      <c r="A345" s="45" t="s">
        <v>14</v>
      </c>
      <c r="B345" s="49" t="str">
        <f>童裝SKU!A169</f>
        <v>K11B634106FLG</v>
      </c>
      <c r="C345" s="31"/>
      <c r="D345" s="31"/>
      <c r="E345" s="31"/>
      <c r="F345" s="31"/>
      <c r="G345" s="31"/>
      <c r="H345" s="31"/>
      <c r="I345" s="31"/>
      <c r="J345" s="31"/>
      <c r="K345" s="49" t="str">
        <f>童裝SKU!B169</f>
        <v>男</v>
      </c>
      <c r="L345" s="49">
        <f>童裝SKU!C169</f>
        <v>0</v>
      </c>
      <c r="M345" s="49">
        <f t="shared" ref="M345" si="154">(C345+D345+E345+F345+G345+H345+I345+J345)-(C346+D346+E346+F346+G346+H346+I346+J346)</f>
        <v>0</v>
      </c>
      <c r="N345" s="53"/>
      <c r="O345" s="54"/>
      <c r="P345" s="54"/>
      <c r="Q345" s="54"/>
    </row>
    <row r="346" spans="1:17" ht="14.25" customHeight="1">
      <c r="A346" s="45" t="s">
        <v>15</v>
      </c>
      <c r="B346" s="49"/>
      <c r="C346" s="31"/>
      <c r="D346" s="31"/>
      <c r="E346" s="31"/>
      <c r="F346" s="31"/>
      <c r="G346" s="31"/>
      <c r="H346" s="31"/>
      <c r="I346" s="31"/>
      <c r="J346" s="31"/>
      <c r="K346" s="49"/>
      <c r="L346" s="49"/>
      <c r="M346" s="49"/>
      <c r="N346" s="53"/>
      <c r="O346" s="54"/>
      <c r="P346" s="54"/>
      <c r="Q346" s="54"/>
    </row>
    <row r="347" spans="1:17" ht="14.25" customHeight="1">
      <c r="A347" s="45" t="s">
        <v>14</v>
      </c>
      <c r="B347" s="49" t="str">
        <f>童裝SKU!A170</f>
        <v>K11B622801FGY</v>
      </c>
      <c r="C347" s="31"/>
      <c r="D347" s="31"/>
      <c r="E347" s="31"/>
      <c r="F347" s="31"/>
      <c r="G347" s="31"/>
      <c r="H347" s="31"/>
      <c r="I347" s="31"/>
      <c r="J347" s="31"/>
      <c r="K347" s="49" t="str">
        <f>童裝SKU!B170</f>
        <v>男</v>
      </c>
      <c r="L347" s="49">
        <f>童裝SKU!C170</f>
        <v>0</v>
      </c>
      <c r="M347" s="49">
        <f t="shared" ref="M347" si="155">(C347+D347+E347+F347+G347+H347+I347+J347)-(C348+D348+E348+F348+G348+H348+I348+J348)</f>
        <v>0</v>
      </c>
      <c r="N347" s="53"/>
      <c r="O347" s="54"/>
      <c r="P347" s="54"/>
      <c r="Q347" s="54"/>
    </row>
    <row r="348" spans="1:17" ht="14.25" customHeight="1">
      <c r="A348" s="45" t="s">
        <v>15</v>
      </c>
      <c r="B348" s="49"/>
      <c r="C348" s="31"/>
      <c r="D348" s="31"/>
      <c r="E348" s="31"/>
      <c r="F348" s="31"/>
      <c r="G348" s="31"/>
      <c r="H348" s="31"/>
      <c r="I348" s="31"/>
      <c r="J348" s="31"/>
      <c r="K348" s="49"/>
      <c r="L348" s="49"/>
      <c r="M348" s="49"/>
      <c r="N348" s="53"/>
      <c r="O348" s="54"/>
      <c r="P348" s="54"/>
      <c r="Q348" s="54"/>
    </row>
    <row r="349" spans="1:17" ht="14.25" customHeight="1">
      <c r="A349" s="45" t="s">
        <v>14</v>
      </c>
      <c r="B349" s="49" t="str">
        <f>童裝SKU!A171</f>
        <v>K11B624101FZA</v>
      </c>
      <c r="C349" s="31"/>
      <c r="D349" s="31"/>
      <c r="E349" s="31"/>
      <c r="F349" s="31"/>
      <c r="G349" s="31"/>
      <c r="H349" s="31"/>
      <c r="I349" s="31"/>
      <c r="J349" s="31"/>
      <c r="K349" s="49" t="str">
        <f>童裝SKU!B171</f>
        <v>男</v>
      </c>
      <c r="L349" s="49">
        <f>童裝SKU!C171</f>
        <v>0</v>
      </c>
      <c r="M349" s="49">
        <f t="shared" ref="M349" si="156">(C349+D349+E349+F349+G349+H349+I349+J349)-(C350+D350+E350+F350+G350+H350+I350+J350)</f>
        <v>0</v>
      </c>
      <c r="N349" s="53"/>
      <c r="O349" s="54"/>
      <c r="P349" s="54"/>
      <c r="Q349" s="54"/>
    </row>
    <row r="350" spans="1:17" ht="14.25" customHeight="1">
      <c r="A350" s="45" t="s">
        <v>15</v>
      </c>
      <c r="B350" s="49"/>
      <c r="C350" s="31"/>
      <c r="D350" s="31"/>
      <c r="E350" s="31"/>
      <c r="F350" s="31"/>
      <c r="G350" s="31"/>
      <c r="H350" s="31"/>
      <c r="I350" s="31"/>
      <c r="J350" s="31"/>
      <c r="K350" s="49"/>
      <c r="L350" s="49"/>
      <c r="M350" s="49"/>
      <c r="N350" s="53"/>
      <c r="O350" s="54"/>
      <c r="P350" s="54"/>
      <c r="Q350" s="54"/>
    </row>
    <row r="351" spans="1:17" s="37" customFormat="1" ht="14.25" customHeight="1">
      <c r="A351" s="45" t="s">
        <v>0</v>
      </c>
      <c r="B351" s="45" t="s">
        <v>1</v>
      </c>
      <c r="C351" s="45">
        <v>105</v>
      </c>
      <c r="D351" s="45">
        <v>110</v>
      </c>
      <c r="E351" s="45">
        <v>120</v>
      </c>
      <c r="F351" s="45">
        <v>130</v>
      </c>
      <c r="G351" s="45">
        <v>140</v>
      </c>
      <c r="H351" s="45">
        <v>150</v>
      </c>
      <c r="I351" s="45">
        <v>160</v>
      </c>
      <c r="J351" s="45">
        <v>165</v>
      </c>
      <c r="K351" s="45" t="s">
        <v>8</v>
      </c>
      <c r="L351" s="45" t="s">
        <v>9</v>
      </c>
      <c r="M351" s="45" t="s">
        <v>10</v>
      </c>
      <c r="N351" s="48" t="s">
        <v>11</v>
      </c>
      <c r="O351" s="45" t="s">
        <v>12</v>
      </c>
      <c r="P351" s="45" t="s">
        <v>16</v>
      </c>
      <c r="Q351" s="45" t="s">
        <v>13</v>
      </c>
    </row>
    <row r="352" spans="1:17" ht="14.25" customHeight="1">
      <c r="A352" s="45" t="s">
        <v>14</v>
      </c>
      <c r="B352" s="49" t="str">
        <f>童裝SKU!A172</f>
        <v>K12B622104FWT</v>
      </c>
      <c r="C352" s="31"/>
      <c r="D352" s="31"/>
      <c r="E352" s="31"/>
      <c r="F352" s="31"/>
      <c r="G352" s="31"/>
      <c r="H352" s="31"/>
      <c r="I352" s="31"/>
      <c r="J352" s="31"/>
      <c r="K352" s="49" t="str">
        <f>童裝SKU!B172</f>
        <v>男</v>
      </c>
      <c r="L352" s="49">
        <f>童裝SKU!C172</f>
        <v>0</v>
      </c>
      <c r="M352" s="49">
        <f>(C352+D352+E352+F352+G352+H352+I352+J352)-(C353+D353+E353+F353+G353+H353+I353+J353)</f>
        <v>0</v>
      </c>
      <c r="N352" s="53"/>
      <c r="O352" s="54"/>
      <c r="P352" s="54"/>
      <c r="Q352" s="54"/>
    </row>
    <row r="353" spans="1:17" ht="14.25" customHeight="1">
      <c r="A353" s="45" t="s">
        <v>15</v>
      </c>
      <c r="B353" s="49"/>
      <c r="C353" s="31"/>
      <c r="D353" s="31"/>
      <c r="E353" s="31"/>
      <c r="F353" s="31"/>
      <c r="G353" s="31"/>
      <c r="H353" s="31"/>
      <c r="I353" s="31"/>
      <c r="J353" s="31"/>
      <c r="K353" s="49"/>
      <c r="L353" s="49"/>
      <c r="M353" s="49"/>
      <c r="N353" s="53"/>
      <c r="O353" s="54"/>
      <c r="P353" s="54"/>
      <c r="Q353" s="54"/>
    </row>
    <row r="354" spans="1:17" ht="14.25" customHeight="1">
      <c r="A354" s="45" t="s">
        <v>14</v>
      </c>
      <c r="B354" s="49" t="str">
        <f>童裝SKU!A173</f>
        <v>K12B622608FDK</v>
      </c>
      <c r="C354" s="31"/>
      <c r="D354" s="31"/>
      <c r="E354" s="31"/>
      <c r="F354" s="31"/>
      <c r="G354" s="31"/>
      <c r="H354" s="31"/>
      <c r="I354" s="31"/>
      <c r="J354" s="31"/>
      <c r="K354" s="49" t="str">
        <f>童裝SKU!B173</f>
        <v>男</v>
      </c>
      <c r="L354" s="49">
        <f>童裝SKU!C173</f>
        <v>0</v>
      </c>
      <c r="M354" s="49">
        <f t="shared" ref="M354" si="157">(C354+D354+E354+F354+G354+H354+I354+J354)-(C355+D355+E355+F355+G355+H355+I355+J355)</f>
        <v>0</v>
      </c>
      <c r="N354" s="53"/>
      <c r="O354" s="54"/>
      <c r="P354" s="54"/>
      <c r="Q354" s="54"/>
    </row>
    <row r="355" spans="1:17" ht="14.25" customHeight="1">
      <c r="A355" s="45" t="s">
        <v>15</v>
      </c>
      <c r="B355" s="49"/>
      <c r="C355" s="31"/>
      <c r="D355" s="31"/>
      <c r="E355" s="31"/>
      <c r="F355" s="31"/>
      <c r="G355" s="31"/>
      <c r="H355" s="31"/>
      <c r="I355" s="31"/>
      <c r="J355" s="31"/>
      <c r="K355" s="49"/>
      <c r="L355" s="49"/>
      <c r="M355" s="49"/>
      <c r="N355" s="53"/>
      <c r="O355" s="54"/>
      <c r="P355" s="54"/>
      <c r="Q355" s="54"/>
    </row>
    <row r="356" spans="1:17" ht="14.25" customHeight="1">
      <c r="A356" s="45" t="s">
        <v>14</v>
      </c>
      <c r="B356" s="49" t="str">
        <f>童裝SKU!A174</f>
        <v>K11B634403FLG</v>
      </c>
      <c r="C356" s="31"/>
      <c r="D356" s="31"/>
      <c r="E356" s="31"/>
      <c r="F356" s="31"/>
      <c r="G356" s="31"/>
      <c r="H356" s="31"/>
      <c r="I356" s="31"/>
      <c r="J356" s="31"/>
      <c r="K356" s="49" t="str">
        <f>童裝SKU!B174</f>
        <v>男</v>
      </c>
      <c r="L356" s="49">
        <f>童裝SKU!C174</f>
        <v>0</v>
      </c>
      <c r="M356" s="49">
        <f t="shared" ref="M356" si="158">(C356+D356+E356+F356+G356+H356+I356+J356)-(C357+D357+E357+F357+G357+H357+I357+J357)</f>
        <v>0</v>
      </c>
      <c r="N356" s="53"/>
      <c r="O356" s="54"/>
      <c r="P356" s="54"/>
      <c r="Q356" s="54"/>
    </row>
    <row r="357" spans="1:17" ht="14.25" customHeight="1">
      <c r="A357" s="45" t="s">
        <v>15</v>
      </c>
      <c r="B357" s="49"/>
      <c r="C357" s="31"/>
      <c r="D357" s="31"/>
      <c r="E357" s="31"/>
      <c r="F357" s="31"/>
      <c r="G357" s="31"/>
      <c r="H357" s="31"/>
      <c r="I357" s="31"/>
      <c r="J357" s="31"/>
      <c r="K357" s="49"/>
      <c r="L357" s="49"/>
      <c r="M357" s="49"/>
      <c r="N357" s="53"/>
      <c r="O357" s="54"/>
      <c r="P357" s="54"/>
      <c r="Q357" s="54"/>
    </row>
    <row r="358" spans="1:17" ht="14.25" customHeight="1">
      <c r="A358" s="45" t="s">
        <v>14</v>
      </c>
      <c r="B358" s="49" t="str">
        <f>童裝SKU!A175</f>
        <v>K11B634802FNV</v>
      </c>
      <c r="C358" s="31"/>
      <c r="D358" s="31"/>
      <c r="E358" s="31"/>
      <c r="F358" s="31"/>
      <c r="G358" s="31"/>
      <c r="H358" s="31"/>
      <c r="I358" s="31"/>
      <c r="J358" s="31"/>
      <c r="K358" s="49" t="str">
        <f>童裝SKU!B175</f>
        <v>男</v>
      </c>
      <c r="L358" s="49">
        <f>童裝SKU!C175</f>
        <v>0</v>
      </c>
      <c r="M358" s="49">
        <f t="shared" ref="M358" si="159">(C358+D358+E358+F358+G358+H358+I358+J358)-(C359+D359+E359+F359+G359+H359+I359+J359)</f>
        <v>0</v>
      </c>
      <c r="N358" s="53"/>
      <c r="O358" s="54"/>
      <c r="P358" s="54"/>
      <c r="Q358" s="54"/>
    </row>
    <row r="359" spans="1:17" ht="14.25" customHeight="1">
      <c r="A359" s="45" t="s">
        <v>15</v>
      </c>
      <c r="B359" s="49"/>
      <c r="C359" s="31"/>
      <c r="D359" s="31"/>
      <c r="E359" s="31"/>
      <c r="F359" s="31"/>
      <c r="G359" s="31"/>
      <c r="H359" s="31"/>
      <c r="I359" s="31"/>
      <c r="J359" s="31"/>
      <c r="K359" s="49"/>
      <c r="L359" s="49"/>
      <c r="M359" s="49"/>
      <c r="N359" s="53"/>
      <c r="O359" s="54"/>
      <c r="P359" s="54"/>
      <c r="Q359" s="54"/>
    </row>
    <row r="360" spans="1:17" ht="14.25" customHeight="1">
      <c r="A360" s="45" t="s">
        <v>14</v>
      </c>
      <c r="B360" s="49" t="str">
        <f>童裝SKU!A176</f>
        <v>K11B622112FWT</v>
      </c>
      <c r="C360" s="31"/>
      <c r="D360" s="31"/>
      <c r="E360" s="31"/>
      <c r="F360" s="31"/>
      <c r="G360" s="31"/>
      <c r="H360" s="31"/>
      <c r="I360" s="31"/>
      <c r="J360" s="31"/>
      <c r="K360" s="49" t="str">
        <f>童裝SKU!B176</f>
        <v>男</v>
      </c>
      <c r="L360" s="49">
        <f>童裝SKU!C176</f>
        <v>0</v>
      </c>
      <c r="M360" s="49">
        <f t="shared" ref="M360" si="160">(C360+D360+E360+F360+G360+H360+I360+J360)-(C361+D361+E361+F361+G361+H361+I361+J361)</f>
        <v>0</v>
      </c>
      <c r="N360" s="53"/>
      <c r="O360" s="54"/>
      <c r="P360" s="54"/>
      <c r="Q360" s="54"/>
    </row>
    <row r="361" spans="1:17" ht="14.25" customHeight="1">
      <c r="A361" s="45" t="s">
        <v>15</v>
      </c>
      <c r="B361" s="49"/>
      <c r="C361" s="31"/>
      <c r="D361" s="31"/>
      <c r="E361" s="31"/>
      <c r="F361" s="31"/>
      <c r="G361" s="31"/>
      <c r="H361" s="31"/>
      <c r="I361" s="31"/>
      <c r="J361" s="31"/>
      <c r="K361" s="49"/>
      <c r="L361" s="49"/>
      <c r="M361" s="49"/>
      <c r="N361" s="53"/>
      <c r="O361" s="54"/>
      <c r="P361" s="54"/>
      <c r="Q361" s="54"/>
    </row>
    <row r="362" spans="1:17" ht="14.25" customHeight="1">
      <c r="A362" s="45" t="s">
        <v>14</v>
      </c>
      <c r="B362" s="49" t="str">
        <f>童裝SKU!A177</f>
        <v>K12B622609FDK</v>
      </c>
      <c r="C362" s="31"/>
      <c r="D362" s="31"/>
      <c r="E362" s="31"/>
      <c r="F362" s="31"/>
      <c r="G362" s="31"/>
      <c r="H362" s="31"/>
      <c r="I362" s="31"/>
      <c r="J362" s="31"/>
      <c r="K362" s="49" t="str">
        <f>童裝SKU!B177</f>
        <v>男</v>
      </c>
      <c r="L362" s="49">
        <f>童裝SKU!C177</f>
        <v>0</v>
      </c>
      <c r="M362" s="49">
        <f t="shared" ref="M362" si="161">(C362+D362+E362+F362+G362+H362+I362+J362)-(C363+D363+E363+F363+G363+H363+I363+J363)</f>
        <v>0</v>
      </c>
      <c r="N362" s="53"/>
      <c r="O362" s="54"/>
      <c r="P362" s="54"/>
      <c r="Q362" s="54"/>
    </row>
    <row r="363" spans="1:17" ht="14.25" customHeight="1">
      <c r="A363" s="45" t="s">
        <v>15</v>
      </c>
      <c r="B363" s="49"/>
      <c r="C363" s="31"/>
      <c r="D363" s="31"/>
      <c r="E363" s="31"/>
      <c r="F363" s="31"/>
      <c r="G363" s="31"/>
      <c r="H363" s="31"/>
      <c r="I363" s="31"/>
      <c r="J363" s="31"/>
      <c r="K363" s="49"/>
      <c r="L363" s="49"/>
      <c r="M363" s="49"/>
      <c r="N363" s="53"/>
      <c r="O363" s="54"/>
      <c r="P363" s="54"/>
      <c r="Q363" s="54"/>
    </row>
    <row r="364" spans="1:17" ht="14.25" customHeight="1">
      <c r="A364" s="45" t="s">
        <v>14</v>
      </c>
      <c r="B364" s="49" t="str">
        <f>童裝SKU!A178</f>
        <v>K11B634101FWT</v>
      </c>
      <c r="C364" s="31"/>
      <c r="D364" s="31"/>
      <c r="E364" s="31"/>
      <c r="F364" s="31"/>
      <c r="G364" s="31"/>
      <c r="H364" s="31"/>
      <c r="I364" s="31"/>
      <c r="J364" s="31"/>
      <c r="K364" s="49" t="str">
        <f>童裝SKU!B178</f>
        <v>男</v>
      </c>
      <c r="L364" s="49">
        <f>童裝SKU!C178</f>
        <v>0</v>
      </c>
      <c r="M364" s="49">
        <f t="shared" ref="M364" si="162">(C364+D364+E364+F364+G364+H364+I364+J364)-(C365+D365+E365+F365+G365+H365+I365+J365)</f>
        <v>0</v>
      </c>
      <c r="N364" s="53"/>
      <c r="O364" s="54"/>
      <c r="P364" s="54"/>
      <c r="Q364" s="54"/>
    </row>
    <row r="365" spans="1:17" ht="14.25" customHeight="1">
      <c r="A365" s="45" t="s">
        <v>15</v>
      </c>
      <c r="B365" s="49"/>
      <c r="C365" s="31"/>
      <c r="D365" s="31"/>
      <c r="E365" s="31"/>
      <c r="F365" s="31"/>
      <c r="G365" s="31"/>
      <c r="H365" s="31"/>
      <c r="I365" s="31"/>
      <c r="J365" s="31"/>
      <c r="K365" s="49"/>
      <c r="L365" s="49"/>
      <c r="M365" s="49"/>
      <c r="N365" s="53"/>
      <c r="O365" s="54"/>
      <c r="P365" s="54"/>
      <c r="Q365" s="54"/>
    </row>
    <row r="366" spans="1:17" ht="14.25" customHeight="1">
      <c r="A366" s="45" t="s">
        <v>14</v>
      </c>
      <c r="B366" s="49" t="str">
        <f>童裝SKU!A179</f>
        <v>K11B622402FGY</v>
      </c>
      <c r="C366" s="31"/>
      <c r="D366" s="31"/>
      <c r="E366" s="31"/>
      <c r="F366" s="31"/>
      <c r="G366" s="31"/>
      <c r="H366" s="31"/>
      <c r="I366" s="31"/>
      <c r="J366" s="31"/>
      <c r="K366" s="49" t="str">
        <f>童裝SKU!B179</f>
        <v>男</v>
      </c>
      <c r="L366" s="49">
        <f>童裝SKU!C179</f>
        <v>0</v>
      </c>
      <c r="M366" s="49">
        <f>(C366+D366+E366+F366+G366+H366+I366+J366)-(C367+D367+E367+F367+G367+H367+I367+J367)</f>
        <v>0</v>
      </c>
      <c r="N366" s="53"/>
      <c r="O366" s="54"/>
      <c r="P366" s="54"/>
      <c r="Q366" s="54"/>
    </row>
    <row r="367" spans="1:17" ht="14.25" customHeight="1">
      <c r="A367" s="45" t="s">
        <v>15</v>
      </c>
      <c r="B367" s="49"/>
      <c r="C367" s="31"/>
      <c r="D367" s="31"/>
      <c r="E367" s="31"/>
      <c r="F367" s="31"/>
      <c r="G367" s="31"/>
      <c r="H367" s="31"/>
      <c r="I367" s="31"/>
      <c r="J367" s="31"/>
      <c r="K367" s="49"/>
      <c r="L367" s="49"/>
      <c r="M367" s="49"/>
      <c r="N367" s="53"/>
      <c r="O367" s="54"/>
      <c r="P367" s="54"/>
      <c r="Q367" s="54"/>
    </row>
    <row r="368" spans="1:17" ht="14.25" customHeight="1">
      <c r="A368" s="45" t="s">
        <v>14</v>
      </c>
      <c r="B368" s="49" t="str">
        <f>童裝SKU!A180</f>
        <v>K11B624104FWT</v>
      </c>
      <c r="C368" s="31"/>
      <c r="D368" s="31"/>
      <c r="E368" s="31"/>
      <c r="F368" s="31"/>
      <c r="G368" s="31"/>
      <c r="H368" s="31"/>
      <c r="I368" s="31"/>
      <c r="J368" s="31"/>
      <c r="K368" s="49" t="str">
        <f>童裝SKU!B180</f>
        <v>男</v>
      </c>
      <c r="L368" s="49">
        <f>童裝SKU!C180</f>
        <v>0</v>
      </c>
      <c r="M368" s="49">
        <f t="shared" ref="M368" si="163">(C368+D368+E368+F368+G368+H368+I368+J368)-(C369+D369+E369+F369+G369+H369+I369+J369)</f>
        <v>0</v>
      </c>
      <c r="N368" s="53"/>
      <c r="O368" s="54"/>
      <c r="P368" s="54"/>
      <c r="Q368" s="54"/>
    </row>
    <row r="369" spans="1:17" ht="14.25" customHeight="1">
      <c r="A369" s="45" t="s">
        <v>15</v>
      </c>
      <c r="B369" s="49"/>
      <c r="C369" s="31"/>
      <c r="D369" s="31"/>
      <c r="E369" s="31"/>
      <c r="F369" s="31"/>
      <c r="G369" s="31"/>
      <c r="H369" s="31"/>
      <c r="I369" s="31"/>
      <c r="J369" s="31"/>
      <c r="K369" s="49"/>
      <c r="L369" s="49"/>
      <c r="M369" s="49"/>
      <c r="N369" s="53"/>
      <c r="O369" s="54"/>
      <c r="P369" s="54"/>
      <c r="Q369" s="54"/>
    </row>
    <row r="370" spans="1:17" ht="14.25" customHeight="1">
      <c r="A370" s="45" t="s">
        <v>14</v>
      </c>
      <c r="B370" s="49" t="str">
        <f>童裝SKU!A181</f>
        <v>K12B622116FWT</v>
      </c>
      <c r="C370" s="31"/>
      <c r="D370" s="31"/>
      <c r="E370" s="31"/>
      <c r="F370" s="31"/>
      <c r="G370" s="31"/>
      <c r="H370" s="31"/>
      <c r="I370" s="31"/>
      <c r="J370" s="31"/>
      <c r="K370" s="49" t="str">
        <f>童裝SKU!B181</f>
        <v>男</v>
      </c>
      <c r="L370" s="49">
        <f>童裝SKU!C181</f>
        <v>0</v>
      </c>
      <c r="M370" s="49">
        <f t="shared" ref="M370" si="164">(C370+D370+E370+F370+G370+H370+I370+J370)-(C371+D371+E371+F371+G371+H371+I371+J371)</f>
        <v>0</v>
      </c>
      <c r="N370" s="53"/>
      <c r="O370" s="54"/>
      <c r="P370" s="54"/>
      <c r="Q370" s="54"/>
    </row>
    <row r="371" spans="1:17" ht="14.25" customHeight="1">
      <c r="A371" s="45" t="s">
        <v>15</v>
      </c>
      <c r="B371" s="49"/>
      <c r="C371" s="31"/>
      <c r="D371" s="31"/>
      <c r="E371" s="31"/>
      <c r="F371" s="31"/>
      <c r="G371" s="31"/>
      <c r="H371" s="31"/>
      <c r="I371" s="31"/>
      <c r="J371" s="31"/>
      <c r="K371" s="49"/>
      <c r="L371" s="49"/>
      <c r="M371" s="49"/>
      <c r="N371" s="53"/>
      <c r="O371" s="54"/>
      <c r="P371" s="54"/>
      <c r="Q371" s="54"/>
    </row>
    <row r="372" spans="1:17" ht="14.25" customHeight="1">
      <c r="A372" s="45" t="s">
        <v>14</v>
      </c>
      <c r="B372" s="49" t="str">
        <f>童裝SKU!A182</f>
        <v>K12B622707FGY</v>
      </c>
      <c r="C372" s="31"/>
      <c r="D372" s="31"/>
      <c r="E372" s="31"/>
      <c r="F372" s="31"/>
      <c r="G372" s="31"/>
      <c r="H372" s="31"/>
      <c r="I372" s="31"/>
      <c r="J372" s="31"/>
      <c r="K372" s="49" t="str">
        <f>童裝SKU!B182</f>
        <v>男</v>
      </c>
      <c r="L372" s="49">
        <f>童裝SKU!C182</f>
        <v>0</v>
      </c>
      <c r="M372" s="49">
        <f t="shared" ref="M372" si="165">(C372+D372+E372+F372+G372+H372+I372+J372)-(C373+D373+E373+F373+G373+H373+I373+J373)</f>
        <v>0</v>
      </c>
      <c r="N372" s="53"/>
      <c r="O372" s="54"/>
      <c r="P372" s="54"/>
      <c r="Q372" s="54"/>
    </row>
    <row r="373" spans="1:17" ht="14.25" customHeight="1">
      <c r="A373" s="45" t="s">
        <v>15</v>
      </c>
      <c r="B373" s="49"/>
      <c r="C373" s="31"/>
      <c r="D373" s="31"/>
      <c r="E373" s="31"/>
      <c r="F373" s="31"/>
      <c r="G373" s="31"/>
      <c r="H373" s="31"/>
      <c r="I373" s="31"/>
      <c r="J373" s="31"/>
      <c r="K373" s="49"/>
      <c r="L373" s="49"/>
      <c r="M373" s="49"/>
      <c r="N373" s="53"/>
      <c r="O373" s="54"/>
      <c r="P373" s="54"/>
      <c r="Q373" s="54"/>
    </row>
    <row r="374" spans="1:17" ht="14.25" customHeight="1">
      <c r="A374" s="45" t="s">
        <v>14</v>
      </c>
      <c r="B374" s="49" t="str">
        <f>童裝SKU!A183</f>
        <v>K12B622801FGY</v>
      </c>
      <c r="C374" s="31"/>
      <c r="D374" s="31"/>
      <c r="E374" s="31"/>
      <c r="F374" s="31"/>
      <c r="G374" s="31"/>
      <c r="H374" s="31"/>
      <c r="I374" s="31"/>
      <c r="J374" s="31"/>
      <c r="K374" s="49" t="str">
        <f>童裝SKU!B183</f>
        <v>男</v>
      </c>
      <c r="L374" s="49">
        <f>童裝SKU!C183</f>
        <v>0</v>
      </c>
      <c r="M374" s="49">
        <f t="shared" ref="M374" si="166">(C374+D374+E374+F374+G374+H374+I374+J374)-(C375+D375+E375+F375+G375+H375+I375+J375)</f>
        <v>0</v>
      </c>
      <c r="N374" s="53"/>
      <c r="O374" s="54"/>
      <c r="P374" s="54"/>
      <c r="Q374" s="54"/>
    </row>
    <row r="375" spans="1:17" ht="14.25" customHeight="1">
      <c r="A375" s="45" t="s">
        <v>15</v>
      </c>
      <c r="B375" s="49"/>
      <c r="C375" s="31"/>
      <c r="D375" s="31"/>
      <c r="E375" s="31"/>
      <c r="F375" s="31"/>
      <c r="G375" s="31"/>
      <c r="H375" s="31"/>
      <c r="I375" s="31"/>
      <c r="J375" s="31"/>
      <c r="K375" s="49"/>
      <c r="L375" s="49"/>
      <c r="M375" s="49"/>
      <c r="N375" s="53"/>
      <c r="O375" s="54"/>
      <c r="P375" s="54"/>
      <c r="Q375" s="54"/>
    </row>
    <row r="376" spans="1:17" ht="14.25" customHeight="1">
      <c r="A376" s="45" t="s">
        <v>14</v>
      </c>
      <c r="B376" s="49" t="str">
        <f>童裝SKU!A184</f>
        <v>K12B622101FWT</v>
      </c>
      <c r="C376" s="31"/>
      <c r="D376" s="31"/>
      <c r="E376" s="31"/>
      <c r="F376" s="31"/>
      <c r="G376" s="31"/>
      <c r="H376" s="31"/>
      <c r="I376" s="31"/>
      <c r="J376" s="31"/>
      <c r="K376" s="49" t="str">
        <f>童裝SKU!B184</f>
        <v>男</v>
      </c>
      <c r="L376" s="49">
        <f>童裝SKU!C184</f>
        <v>0</v>
      </c>
      <c r="M376" s="49">
        <f t="shared" ref="M376" si="167">(C376+D376+E376+F376+G376+H376+I376+J376)-(C377+D377+E377+F377+G377+H377+I377+J377)</f>
        <v>0</v>
      </c>
      <c r="N376" s="53"/>
      <c r="O376" s="54"/>
      <c r="P376" s="54"/>
      <c r="Q376" s="54"/>
    </row>
    <row r="377" spans="1:17" ht="14.25" customHeight="1">
      <c r="A377" s="45" t="s">
        <v>15</v>
      </c>
      <c r="B377" s="49"/>
      <c r="C377" s="31"/>
      <c r="D377" s="31"/>
      <c r="E377" s="31"/>
      <c r="F377" s="31"/>
      <c r="G377" s="31"/>
      <c r="H377" s="31"/>
      <c r="I377" s="31"/>
      <c r="J377" s="31"/>
      <c r="K377" s="49"/>
      <c r="L377" s="49"/>
      <c r="M377" s="49"/>
      <c r="N377" s="53"/>
      <c r="O377" s="54"/>
      <c r="P377" s="54"/>
      <c r="Q377" s="54"/>
    </row>
    <row r="378" spans="1:17" ht="14.25" customHeight="1">
      <c r="A378" s="45" t="s">
        <v>14</v>
      </c>
      <c r="B378" s="49">
        <f>童裝SKU!A185</f>
        <v>0</v>
      </c>
      <c r="C378" s="31"/>
      <c r="D378" s="31"/>
      <c r="E378" s="31"/>
      <c r="F378" s="31"/>
      <c r="G378" s="31"/>
      <c r="H378" s="31"/>
      <c r="I378" s="31"/>
      <c r="J378" s="31"/>
      <c r="K378" s="49">
        <f>童裝SKU!B185</f>
        <v>0</v>
      </c>
      <c r="L378" s="49">
        <f>童裝SKU!C185</f>
        <v>0</v>
      </c>
      <c r="M378" s="49">
        <f t="shared" ref="M378" si="168">(C378+D378+E378+F378+G378+H378+I378+J378)-(C379+D379+E379+F379+G379+H379+I379+J379)</f>
        <v>0</v>
      </c>
      <c r="N378" s="53"/>
      <c r="O378" s="54"/>
      <c r="P378" s="54"/>
      <c r="Q378" s="54"/>
    </row>
    <row r="379" spans="1:17" ht="14.25" customHeight="1">
      <c r="A379" s="45" t="s">
        <v>15</v>
      </c>
      <c r="B379" s="49"/>
      <c r="C379" s="31"/>
      <c r="D379" s="31"/>
      <c r="E379" s="31"/>
      <c r="F379" s="31"/>
      <c r="G379" s="31"/>
      <c r="H379" s="31"/>
      <c r="I379" s="31"/>
      <c r="J379" s="31"/>
      <c r="K379" s="49"/>
      <c r="L379" s="49"/>
      <c r="M379" s="49"/>
      <c r="N379" s="53"/>
      <c r="O379" s="54"/>
      <c r="P379" s="54"/>
      <c r="Q379" s="54"/>
    </row>
    <row r="380" spans="1:17" ht="14.25" customHeight="1">
      <c r="A380" s="45" t="s">
        <v>14</v>
      </c>
      <c r="B380" s="49">
        <f>童裝SKU!A186</f>
        <v>0</v>
      </c>
      <c r="C380" s="31"/>
      <c r="D380" s="31"/>
      <c r="E380" s="31"/>
      <c r="F380" s="31"/>
      <c r="G380" s="31"/>
      <c r="H380" s="31"/>
      <c r="I380" s="31"/>
      <c r="J380" s="31"/>
      <c r="K380" s="49">
        <f>童裝SKU!B186</f>
        <v>0</v>
      </c>
      <c r="L380" s="49">
        <f>童裝SKU!C186</f>
        <v>0</v>
      </c>
      <c r="M380" s="49">
        <f t="shared" ref="M380" si="169">(C380+D380+E380+F380+G380+H380+I380+J380)-(C381+D381+E381+F381+G381+H381+I381+J381)</f>
        <v>0</v>
      </c>
      <c r="N380" s="53"/>
      <c r="O380" s="54"/>
      <c r="P380" s="54"/>
      <c r="Q380" s="54"/>
    </row>
    <row r="381" spans="1:17" ht="14.25" customHeight="1">
      <c r="A381" s="45" t="s">
        <v>15</v>
      </c>
      <c r="B381" s="49"/>
      <c r="C381" s="31"/>
      <c r="D381" s="31"/>
      <c r="E381" s="31"/>
      <c r="F381" s="31"/>
      <c r="G381" s="31"/>
      <c r="H381" s="31"/>
      <c r="I381" s="31"/>
      <c r="J381" s="31"/>
      <c r="K381" s="49"/>
      <c r="L381" s="49"/>
      <c r="M381" s="49"/>
      <c r="N381" s="53"/>
      <c r="O381" s="54"/>
      <c r="P381" s="54"/>
      <c r="Q381" s="54"/>
    </row>
    <row r="382" spans="1:17" ht="14.25" customHeight="1">
      <c r="A382" s="45" t="s">
        <v>14</v>
      </c>
      <c r="B382" s="49">
        <f>童裝SKU!A187</f>
        <v>0</v>
      </c>
      <c r="C382" s="31"/>
      <c r="D382" s="31"/>
      <c r="E382" s="31"/>
      <c r="F382" s="31"/>
      <c r="G382" s="31"/>
      <c r="H382" s="31"/>
      <c r="I382" s="31"/>
      <c r="J382" s="31"/>
      <c r="K382" s="49">
        <f>童裝SKU!B187</f>
        <v>0</v>
      </c>
      <c r="L382" s="49">
        <f>童裝SKU!C187</f>
        <v>0</v>
      </c>
      <c r="M382" s="49">
        <f t="shared" ref="M382" si="170">(C382+D382+E382+F382+G382+H382+I382+J382)-(C383+D383+E383+F383+G383+H383+I383+J383)</f>
        <v>0</v>
      </c>
      <c r="N382" s="53"/>
      <c r="O382" s="54"/>
      <c r="P382" s="54"/>
      <c r="Q382" s="54"/>
    </row>
    <row r="383" spans="1:17" ht="14.25" customHeight="1">
      <c r="A383" s="45" t="s">
        <v>15</v>
      </c>
      <c r="B383" s="49"/>
      <c r="C383" s="31"/>
      <c r="D383" s="31"/>
      <c r="E383" s="31"/>
      <c r="F383" s="31"/>
      <c r="G383" s="31"/>
      <c r="H383" s="31"/>
      <c r="I383" s="31"/>
      <c r="J383" s="31"/>
      <c r="K383" s="49"/>
      <c r="L383" s="49"/>
      <c r="M383" s="49"/>
      <c r="N383" s="53"/>
      <c r="O383" s="54"/>
      <c r="P383" s="54"/>
      <c r="Q383" s="54"/>
    </row>
    <row r="384" spans="1:17" ht="14.25" customHeight="1">
      <c r="A384" s="45" t="s">
        <v>14</v>
      </c>
      <c r="B384" s="49">
        <f>童裝SKU!A188</f>
        <v>0</v>
      </c>
      <c r="C384" s="31"/>
      <c r="D384" s="31"/>
      <c r="E384" s="31"/>
      <c r="F384" s="31"/>
      <c r="G384" s="31"/>
      <c r="H384" s="31"/>
      <c r="I384" s="31"/>
      <c r="J384" s="31"/>
      <c r="K384" s="49">
        <f>童裝SKU!B188</f>
        <v>0</v>
      </c>
      <c r="L384" s="49">
        <f>童裝SKU!C188</f>
        <v>0</v>
      </c>
      <c r="M384" s="49">
        <f t="shared" ref="M384" si="171">(C384+D384+E384+F384+G384+H384+I384+J384)-(C385+D385+E385+F385+G385+H385+I385+J385)</f>
        <v>0</v>
      </c>
      <c r="N384" s="53"/>
      <c r="O384" s="54"/>
      <c r="P384" s="54"/>
      <c r="Q384" s="54"/>
    </row>
    <row r="385" spans="1:17" ht="14.25" customHeight="1">
      <c r="A385" s="45" t="s">
        <v>15</v>
      </c>
      <c r="B385" s="49"/>
      <c r="C385" s="31"/>
      <c r="D385" s="31"/>
      <c r="E385" s="31"/>
      <c r="F385" s="31"/>
      <c r="G385" s="31"/>
      <c r="H385" s="31"/>
      <c r="I385" s="31"/>
      <c r="J385" s="31"/>
      <c r="K385" s="49"/>
      <c r="L385" s="49"/>
      <c r="M385" s="49"/>
      <c r="N385" s="53"/>
      <c r="O385" s="54"/>
      <c r="P385" s="54"/>
      <c r="Q385" s="54"/>
    </row>
    <row r="386" spans="1:17" s="37" customFormat="1" ht="14.25" customHeight="1">
      <c r="A386" s="45" t="s">
        <v>0</v>
      </c>
      <c r="B386" s="45" t="s">
        <v>1</v>
      </c>
      <c r="C386" s="45">
        <v>105</v>
      </c>
      <c r="D386" s="45">
        <v>110</v>
      </c>
      <c r="E386" s="45">
        <v>120</v>
      </c>
      <c r="F386" s="45">
        <v>130</v>
      </c>
      <c r="G386" s="45">
        <v>140</v>
      </c>
      <c r="H386" s="45">
        <v>150</v>
      </c>
      <c r="I386" s="45">
        <v>160</v>
      </c>
      <c r="J386" s="45">
        <v>165</v>
      </c>
      <c r="K386" s="45" t="s">
        <v>8</v>
      </c>
      <c r="L386" s="45" t="s">
        <v>9</v>
      </c>
      <c r="M386" s="45" t="s">
        <v>10</v>
      </c>
      <c r="N386" s="48" t="s">
        <v>11</v>
      </c>
      <c r="O386" s="45" t="s">
        <v>12</v>
      </c>
      <c r="P386" s="45" t="s">
        <v>16</v>
      </c>
      <c r="Q386" s="45" t="s">
        <v>13</v>
      </c>
    </row>
    <row r="387" spans="1:17" ht="14.25" customHeight="1">
      <c r="A387" s="45" t="s">
        <v>14</v>
      </c>
      <c r="B387" s="49">
        <f>童裝SKU!A189</f>
        <v>0</v>
      </c>
      <c r="C387" s="31"/>
      <c r="D387" s="31"/>
      <c r="E387" s="31"/>
      <c r="F387" s="31"/>
      <c r="G387" s="31"/>
      <c r="H387" s="31"/>
      <c r="I387" s="31"/>
      <c r="J387" s="31"/>
      <c r="K387" s="49">
        <f>童裝SKU!B189</f>
        <v>0</v>
      </c>
      <c r="L387" s="49">
        <f>童裝SKU!C189</f>
        <v>0</v>
      </c>
      <c r="M387" s="49">
        <f>(C387+D387+E387+F387+G387+H387+J387+I387)-(I388+C388+D388+E388+F388+G388+H388+J388)</f>
        <v>0</v>
      </c>
      <c r="N387" s="53"/>
      <c r="O387" s="54"/>
      <c r="P387" s="54"/>
      <c r="Q387" s="54"/>
    </row>
    <row r="388" spans="1:17" ht="14.25" customHeight="1">
      <c r="A388" s="45" t="s">
        <v>15</v>
      </c>
      <c r="B388" s="49"/>
      <c r="C388" s="31"/>
      <c r="D388" s="31"/>
      <c r="E388" s="31"/>
      <c r="F388" s="31"/>
      <c r="G388" s="31"/>
      <c r="H388" s="31"/>
      <c r="I388" s="31"/>
      <c r="J388" s="31"/>
      <c r="K388" s="49"/>
      <c r="L388" s="49"/>
      <c r="M388" s="49"/>
      <c r="N388" s="53"/>
      <c r="O388" s="54"/>
      <c r="P388" s="54"/>
      <c r="Q388" s="54"/>
    </row>
    <row r="389" spans="1:17" ht="14.25" customHeight="1">
      <c r="A389" s="45" t="s">
        <v>14</v>
      </c>
      <c r="B389" s="49">
        <f>童裝SKU!A190</f>
        <v>0</v>
      </c>
      <c r="C389" s="31"/>
      <c r="D389" s="31"/>
      <c r="E389" s="31"/>
      <c r="F389" s="31"/>
      <c r="G389" s="31"/>
      <c r="H389" s="31"/>
      <c r="I389" s="31"/>
      <c r="J389" s="31"/>
      <c r="K389" s="49">
        <f>童裝SKU!B190</f>
        <v>0</v>
      </c>
      <c r="L389" s="49">
        <f>童裝SKU!C190</f>
        <v>0</v>
      </c>
      <c r="M389" s="49">
        <f t="shared" ref="M389" si="172">(C389+D389+E389+F389+G389+H389+J389+I389)-(I390+C390+D390+E390+F390+G390+H390+J390)</f>
        <v>0</v>
      </c>
      <c r="N389" s="53"/>
      <c r="O389" s="54"/>
      <c r="P389" s="54"/>
      <c r="Q389" s="54"/>
    </row>
    <row r="390" spans="1:17" ht="14.25" customHeight="1">
      <c r="A390" s="45" t="s">
        <v>15</v>
      </c>
      <c r="B390" s="49"/>
      <c r="C390" s="31"/>
      <c r="D390" s="31"/>
      <c r="E390" s="31"/>
      <c r="F390" s="31"/>
      <c r="G390" s="31"/>
      <c r="H390" s="31"/>
      <c r="I390" s="31"/>
      <c r="J390" s="31"/>
      <c r="K390" s="49"/>
      <c r="L390" s="49"/>
      <c r="M390" s="49"/>
      <c r="N390" s="53"/>
      <c r="O390" s="54"/>
      <c r="P390" s="54"/>
      <c r="Q390" s="54"/>
    </row>
    <row r="391" spans="1:17" ht="14.25" customHeight="1">
      <c r="A391" s="45" t="s">
        <v>14</v>
      </c>
      <c r="B391" s="49">
        <f>童裝SKU!A191</f>
        <v>0</v>
      </c>
      <c r="C391" s="31"/>
      <c r="D391" s="31"/>
      <c r="E391" s="31"/>
      <c r="F391" s="31"/>
      <c r="G391" s="31"/>
      <c r="H391" s="31"/>
      <c r="I391" s="31"/>
      <c r="J391" s="31"/>
      <c r="K391" s="49">
        <f>童裝SKU!B191</f>
        <v>0</v>
      </c>
      <c r="L391" s="49">
        <f>童裝SKU!C191</f>
        <v>0</v>
      </c>
      <c r="M391" s="49">
        <f t="shared" ref="M391" si="173">(C391+D391+E391+F391+G391+H391+J391+I391)-(I392+C392+D392+E392+F392+G392+H392+J392)</f>
        <v>0</v>
      </c>
      <c r="N391" s="53"/>
      <c r="O391" s="54"/>
      <c r="P391" s="54"/>
      <c r="Q391" s="54"/>
    </row>
    <row r="392" spans="1:17" ht="14.25" customHeight="1">
      <c r="A392" s="45" t="s">
        <v>15</v>
      </c>
      <c r="B392" s="49"/>
      <c r="C392" s="31"/>
      <c r="D392" s="31"/>
      <c r="E392" s="31"/>
      <c r="F392" s="31"/>
      <c r="G392" s="31"/>
      <c r="H392" s="31"/>
      <c r="I392" s="31"/>
      <c r="J392" s="31"/>
      <c r="K392" s="49"/>
      <c r="L392" s="49"/>
      <c r="M392" s="49"/>
      <c r="N392" s="53"/>
      <c r="O392" s="54"/>
      <c r="P392" s="54"/>
      <c r="Q392" s="54"/>
    </row>
    <row r="393" spans="1:17" ht="14.25" customHeight="1">
      <c r="A393" s="45" t="s">
        <v>14</v>
      </c>
      <c r="B393" s="49">
        <f>童裝SKU!A192</f>
        <v>0</v>
      </c>
      <c r="C393" s="31"/>
      <c r="D393" s="31"/>
      <c r="E393" s="31"/>
      <c r="F393" s="31"/>
      <c r="G393" s="31"/>
      <c r="H393" s="31"/>
      <c r="I393" s="31"/>
      <c r="J393" s="31"/>
      <c r="K393" s="49">
        <f>童裝SKU!B192</f>
        <v>0</v>
      </c>
      <c r="L393" s="49">
        <f>童裝SKU!C192</f>
        <v>0</v>
      </c>
      <c r="M393" s="49">
        <f t="shared" ref="M393" si="174">(C393+D393+E393+F393+G393+H393+J393+I393)-(I394+C394+D394+E394+F394+G394+H394+J394)</f>
        <v>0</v>
      </c>
      <c r="N393" s="53"/>
      <c r="O393" s="54"/>
      <c r="P393" s="54"/>
      <c r="Q393" s="54"/>
    </row>
    <row r="394" spans="1:17" ht="14.25" customHeight="1">
      <c r="A394" s="45" t="s">
        <v>15</v>
      </c>
      <c r="B394" s="49"/>
      <c r="C394" s="31"/>
      <c r="D394" s="31"/>
      <c r="E394" s="31"/>
      <c r="F394" s="31"/>
      <c r="G394" s="31"/>
      <c r="H394" s="31"/>
      <c r="I394" s="31"/>
      <c r="J394" s="31"/>
      <c r="K394" s="49"/>
      <c r="L394" s="49"/>
      <c r="M394" s="49"/>
      <c r="N394" s="53"/>
      <c r="O394" s="54"/>
      <c r="P394" s="54"/>
      <c r="Q394" s="54"/>
    </row>
    <row r="395" spans="1:17" ht="14.25" customHeight="1">
      <c r="A395" s="45" t="s">
        <v>14</v>
      </c>
      <c r="B395" s="49">
        <f>童裝SKU!A193</f>
        <v>0</v>
      </c>
      <c r="C395" s="31"/>
      <c r="D395" s="31"/>
      <c r="E395" s="31"/>
      <c r="F395" s="31"/>
      <c r="G395" s="31"/>
      <c r="H395" s="31"/>
      <c r="I395" s="31"/>
      <c r="J395" s="31"/>
      <c r="K395" s="49">
        <f>童裝SKU!B193</f>
        <v>0</v>
      </c>
      <c r="L395" s="49">
        <f>童裝SKU!C193</f>
        <v>0</v>
      </c>
      <c r="M395" s="49">
        <f t="shared" ref="M395" si="175">(C395+D395+E395+F395+G395+H395+J395+I395)-(I396+C396+D396+E396+F396+G396+H396+J396)</f>
        <v>0</v>
      </c>
      <c r="N395" s="53"/>
      <c r="O395" s="54"/>
      <c r="P395" s="54"/>
      <c r="Q395" s="54"/>
    </row>
    <row r="396" spans="1:17" ht="14.25" customHeight="1">
      <c r="A396" s="45" t="s">
        <v>15</v>
      </c>
      <c r="B396" s="49"/>
      <c r="C396" s="31"/>
      <c r="D396" s="31"/>
      <c r="E396" s="31"/>
      <c r="F396" s="31"/>
      <c r="G396" s="31"/>
      <c r="H396" s="31"/>
      <c r="I396" s="31"/>
      <c r="J396" s="31"/>
      <c r="K396" s="49"/>
      <c r="L396" s="49"/>
      <c r="M396" s="49"/>
      <c r="N396" s="53"/>
      <c r="O396" s="54"/>
      <c r="P396" s="54"/>
      <c r="Q396" s="54"/>
    </row>
    <row r="397" spans="1:17" ht="14.25" customHeight="1">
      <c r="A397" s="45" t="s">
        <v>14</v>
      </c>
      <c r="B397" s="49">
        <f>童裝SKU!A194</f>
        <v>0</v>
      </c>
      <c r="C397" s="31"/>
      <c r="D397" s="31"/>
      <c r="E397" s="31"/>
      <c r="F397" s="31"/>
      <c r="G397" s="31"/>
      <c r="H397" s="31"/>
      <c r="I397" s="31"/>
      <c r="J397" s="31"/>
      <c r="K397" s="49">
        <f>童裝SKU!B194</f>
        <v>0</v>
      </c>
      <c r="L397" s="49">
        <f>童裝SKU!C194</f>
        <v>0</v>
      </c>
      <c r="M397" s="49">
        <f t="shared" ref="M397" si="176">(C397+D397+E397+F397+G397+H397+J397+I397)-(I398+C398+D398+E398+F398+G398+H398+J398)</f>
        <v>0</v>
      </c>
      <c r="N397" s="53"/>
      <c r="O397" s="54"/>
      <c r="P397" s="54"/>
      <c r="Q397" s="54"/>
    </row>
    <row r="398" spans="1:17" ht="14.25" customHeight="1">
      <c r="A398" s="45" t="s">
        <v>15</v>
      </c>
      <c r="B398" s="49"/>
      <c r="C398" s="31"/>
      <c r="D398" s="31"/>
      <c r="E398" s="31"/>
      <c r="F398" s="31"/>
      <c r="G398" s="31"/>
      <c r="H398" s="31"/>
      <c r="I398" s="31"/>
      <c r="J398" s="31"/>
      <c r="K398" s="49"/>
      <c r="L398" s="49"/>
      <c r="M398" s="49"/>
      <c r="N398" s="53"/>
      <c r="O398" s="54"/>
      <c r="P398" s="54"/>
      <c r="Q398" s="54"/>
    </row>
    <row r="399" spans="1:17" ht="14.25" customHeight="1">
      <c r="A399" s="45" t="s">
        <v>14</v>
      </c>
      <c r="B399" s="49">
        <f>童裝SKU!A195</f>
        <v>0</v>
      </c>
      <c r="C399" s="31"/>
      <c r="D399" s="31"/>
      <c r="E399" s="31"/>
      <c r="F399" s="31"/>
      <c r="G399" s="31"/>
      <c r="H399" s="31"/>
      <c r="I399" s="31"/>
      <c r="J399" s="31"/>
      <c r="K399" s="49">
        <f>童裝SKU!B195</f>
        <v>0</v>
      </c>
      <c r="L399" s="49">
        <f>童裝SKU!C195</f>
        <v>0</v>
      </c>
      <c r="M399" s="49">
        <f t="shared" ref="M399" si="177">(C399+D399+E399+F399+G399+H399+J399+I399)-(I400+C400+D400+E400+F400+G400+H400+J400)</f>
        <v>0</v>
      </c>
      <c r="N399" s="53"/>
      <c r="O399" s="54"/>
      <c r="P399" s="54"/>
      <c r="Q399" s="54"/>
    </row>
    <row r="400" spans="1:17" ht="14.25" customHeight="1">
      <c r="A400" s="45" t="s">
        <v>15</v>
      </c>
      <c r="B400" s="49"/>
      <c r="C400" s="31"/>
      <c r="D400" s="31"/>
      <c r="E400" s="31"/>
      <c r="F400" s="31"/>
      <c r="G400" s="31"/>
      <c r="H400" s="31"/>
      <c r="I400" s="31"/>
      <c r="J400" s="31"/>
      <c r="K400" s="49"/>
      <c r="L400" s="49"/>
      <c r="M400" s="49"/>
      <c r="N400" s="53"/>
      <c r="O400" s="54"/>
      <c r="P400" s="54"/>
      <c r="Q400" s="54"/>
    </row>
    <row r="401" spans="1:17" ht="14.25" customHeight="1">
      <c r="A401" s="45" t="s">
        <v>14</v>
      </c>
      <c r="B401" s="49">
        <f>童裝SKU!A196</f>
        <v>0</v>
      </c>
      <c r="C401" s="31"/>
      <c r="D401" s="31"/>
      <c r="E401" s="31"/>
      <c r="F401" s="31"/>
      <c r="G401" s="31"/>
      <c r="H401" s="31"/>
      <c r="I401" s="31"/>
      <c r="J401" s="31"/>
      <c r="K401" s="49">
        <f>童裝SKU!B196</f>
        <v>0</v>
      </c>
      <c r="L401" s="49">
        <f>童裝SKU!C196</f>
        <v>0</v>
      </c>
      <c r="M401" s="49">
        <f t="shared" ref="M401" si="178">(C401+D401+E401+F401+G401+H401+J401+I401)-(I402+C402+D402+E402+F402+G402+H402+J402)</f>
        <v>0</v>
      </c>
      <c r="N401" s="53"/>
      <c r="O401" s="54"/>
      <c r="P401" s="54"/>
      <c r="Q401" s="54"/>
    </row>
    <row r="402" spans="1:17" ht="14.25" customHeight="1">
      <c r="A402" s="45" t="s">
        <v>15</v>
      </c>
      <c r="B402" s="49"/>
      <c r="C402" s="31"/>
      <c r="D402" s="31"/>
      <c r="E402" s="31"/>
      <c r="F402" s="31"/>
      <c r="G402" s="31"/>
      <c r="H402" s="31"/>
      <c r="I402" s="31"/>
      <c r="J402" s="31"/>
      <c r="K402" s="49"/>
      <c r="L402" s="49"/>
      <c r="M402" s="49"/>
      <c r="N402" s="53"/>
      <c r="O402" s="54"/>
      <c r="P402" s="54"/>
      <c r="Q402" s="54"/>
    </row>
    <row r="403" spans="1:17" ht="14.25" customHeight="1">
      <c r="A403" s="45" t="s">
        <v>14</v>
      </c>
      <c r="B403" s="49">
        <f>童裝SKU!A197</f>
        <v>0</v>
      </c>
      <c r="C403" s="31"/>
      <c r="D403" s="31"/>
      <c r="E403" s="31"/>
      <c r="F403" s="31"/>
      <c r="G403" s="31"/>
      <c r="H403" s="31"/>
      <c r="I403" s="31"/>
      <c r="J403" s="31"/>
      <c r="K403" s="49">
        <f>童裝SKU!B197</f>
        <v>0</v>
      </c>
      <c r="L403" s="49">
        <f>童裝SKU!C197</f>
        <v>0</v>
      </c>
      <c r="M403" s="49">
        <f t="shared" ref="M403" si="179">(C403+D403+E403+F403+G403+H403+J403+I403)-(I404+C404+D404+E404+F404+G404+H404+J404)</f>
        <v>0</v>
      </c>
      <c r="N403" s="53"/>
      <c r="O403" s="54"/>
      <c r="P403" s="54"/>
      <c r="Q403" s="54"/>
    </row>
    <row r="404" spans="1:17" ht="14.25" customHeight="1">
      <c r="A404" s="45" t="s">
        <v>15</v>
      </c>
      <c r="B404" s="49"/>
      <c r="C404" s="31"/>
      <c r="D404" s="31"/>
      <c r="E404" s="31"/>
      <c r="F404" s="31"/>
      <c r="G404" s="31"/>
      <c r="H404" s="31"/>
      <c r="I404" s="31"/>
      <c r="J404" s="31"/>
      <c r="K404" s="49"/>
      <c r="L404" s="49"/>
      <c r="M404" s="49"/>
      <c r="N404" s="53"/>
      <c r="O404" s="54"/>
      <c r="P404" s="54"/>
      <c r="Q404" s="54"/>
    </row>
    <row r="405" spans="1:17" ht="14.25" customHeight="1">
      <c r="A405" s="45" t="s">
        <v>14</v>
      </c>
      <c r="B405" s="49">
        <f>童裝SKU!A198</f>
        <v>0</v>
      </c>
      <c r="C405" s="31"/>
      <c r="D405" s="31"/>
      <c r="E405" s="31"/>
      <c r="F405" s="31"/>
      <c r="G405" s="31"/>
      <c r="H405" s="31"/>
      <c r="I405" s="31"/>
      <c r="J405" s="31"/>
      <c r="K405" s="49">
        <f>童裝SKU!B198</f>
        <v>0</v>
      </c>
      <c r="L405" s="49">
        <f>童裝SKU!C198</f>
        <v>0</v>
      </c>
      <c r="M405" s="49">
        <f t="shared" ref="M405" si="180">(C405+D405+E405+F405+G405+H405+J405+I405)-(I406+C406+D406+E406+F406+G406+H406+J406)</f>
        <v>0</v>
      </c>
      <c r="N405" s="53"/>
      <c r="O405" s="54"/>
      <c r="P405" s="54"/>
      <c r="Q405" s="54"/>
    </row>
    <row r="406" spans="1:17" ht="14.25" customHeight="1">
      <c r="A406" s="45" t="s">
        <v>15</v>
      </c>
      <c r="B406" s="49"/>
      <c r="C406" s="31"/>
      <c r="D406" s="31"/>
      <c r="E406" s="31"/>
      <c r="F406" s="31"/>
      <c r="G406" s="31"/>
      <c r="H406" s="31"/>
      <c r="I406" s="31"/>
      <c r="J406" s="31"/>
      <c r="K406" s="49"/>
      <c r="L406" s="49"/>
      <c r="M406" s="49"/>
      <c r="N406" s="53"/>
      <c r="O406" s="54"/>
      <c r="P406" s="54"/>
      <c r="Q406" s="54"/>
    </row>
    <row r="407" spans="1:17" ht="14.25" customHeight="1">
      <c r="A407" s="45" t="s">
        <v>14</v>
      </c>
      <c r="B407" s="49">
        <f>童裝SKU!A199</f>
        <v>0</v>
      </c>
      <c r="C407" s="31"/>
      <c r="D407" s="31"/>
      <c r="E407" s="31"/>
      <c r="F407" s="31"/>
      <c r="G407" s="31"/>
      <c r="H407" s="31"/>
      <c r="I407" s="31"/>
      <c r="J407" s="31"/>
      <c r="K407" s="49">
        <f>童裝SKU!B199</f>
        <v>0</v>
      </c>
      <c r="L407" s="49">
        <f>童裝SKU!C199</f>
        <v>0</v>
      </c>
      <c r="M407" s="49">
        <f t="shared" ref="M407" si="181">(C407+D407+E407+F407+G407+H407+J407+I407)-(I408+C408+D408+E408+F408+G408+H408+J408)</f>
        <v>0</v>
      </c>
      <c r="N407" s="53"/>
      <c r="O407" s="54"/>
      <c r="P407" s="54"/>
      <c r="Q407" s="54"/>
    </row>
    <row r="408" spans="1:17" ht="14.25" customHeight="1">
      <c r="A408" s="45" t="s">
        <v>15</v>
      </c>
      <c r="B408" s="49"/>
      <c r="C408" s="31"/>
      <c r="D408" s="31"/>
      <c r="E408" s="31"/>
      <c r="F408" s="31"/>
      <c r="G408" s="31"/>
      <c r="H408" s="31"/>
      <c r="I408" s="31"/>
      <c r="J408" s="31"/>
      <c r="K408" s="49"/>
      <c r="L408" s="49"/>
      <c r="M408" s="49"/>
      <c r="N408" s="53"/>
      <c r="O408" s="54"/>
      <c r="P408" s="54"/>
      <c r="Q408" s="54"/>
    </row>
    <row r="409" spans="1:17" ht="14.25" customHeight="1">
      <c r="A409" s="45" t="s">
        <v>14</v>
      </c>
      <c r="B409" s="49">
        <f>童裝SKU!A200</f>
        <v>0</v>
      </c>
      <c r="C409" s="31"/>
      <c r="D409" s="31"/>
      <c r="E409" s="31"/>
      <c r="F409" s="31"/>
      <c r="G409" s="31"/>
      <c r="H409" s="31"/>
      <c r="I409" s="31"/>
      <c r="J409" s="31"/>
      <c r="K409" s="49">
        <f>童裝SKU!B200</f>
        <v>0</v>
      </c>
      <c r="L409" s="49">
        <f>童裝SKU!C200</f>
        <v>0</v>
      </c>
      <c r="M409" s="49">
        <f t="shared" ref="M409" si="182">(C409+D409+E409+F409+G409+H409+J409+I409)-(I410+C410+D410+E410+F410+G410+H410+J410)</f>
        <v>0</v>
      </c>
      <c r="N409" s="53"/>
      <c r="O409" s="54"/>
      <c r="P409" s="54"/>
      <c r="Q409" s="54"/>
    </row>
    <row r="410" spans="1:17" ht="14.25" customHeight="1">
      <c r="A410" s="45" t="s">
        <v>15</v>
      </c>
      <c r="B410" s="49"/>
      <c r="C410" s="31"/>
      <c r="D410" s="31"/>
      <c r="E410" s="31"/>
      <c r="F410" s="31"/>
      <c r="G410" s="31"/>
      <c r="H410" s="31"/>
      <c r="I410" s="31"/>
      <c r="J410" s="31"/>
      <c r="K410" s="49"/>
      <c r="L410" s="49"/>
      <c r="M410" s="49"/>
      <c r="N410" s="53"/>
      <c r="O410" s="54"/>
      <c r="P410" s="54"/>
      <c r="Q410" s="54"/>
    </row>
    <row r="411" spans="1:17" ht="14.25" customHeight="1">
      <c r="A411" s="45" t="s">
        <v>14</v>
      </c>
      <c r="B411" s="49">
        <f>童裝SKU!A201</f>
        <v>0</v>
      </c>
      <c r="C411" s="31"/>
      <c r="D411" s="31"/>
      <c r="E411" s="31"/>
      <c r="F411" s="31"/>
      <c r="G411" s="31"/>
      <c r="H411" s="31"/>
      <c r="I411" s="31"/>
      <c r="J411" s="31"/>
      <c r="K411" s="49">
        <f>童裝SKU!B201</f>
        <v>0</v>
      </c>
      <c r="L411" s="49">
        <f>童裝SKU!C201</f>
        <v>0</v>
      </c>
      <c r="M411" s="49">
        <f t="shared" ref="M411" si="183">(C411+D411+E411+F411+G411+H411+J411+I411)-(I412+C412+D412+E412+F412+G412+H412+J412)</f>
        <v>0</v>
      </c>
      <c r="N411" s="53"/>
      <c r="O411" s="54"/>
      <c r="P411" s="54"/>
      <c r="Q411" s="54"/>
    </row>
    <row r="412" spans="1:17" ht="14.25" customHeight="1">
      <c r="A412" s="45" t="s">
        <v>15</v>
      </c>
      <c r="B412" s="49"/>
      <c r="C412" s="31"/>
      <c r="D412" s="31"/>
      <c r="E412" s="31"/>
      <c r="F412" s="31"/>
      <c r="G412" s="31"/>
      <c r="H412" s="31"/>
      <c r="I412" s="31"/>
      <c r="J412" s="31"/>
      <c r="K412" s="49"/>
      <c r="L412" s="49"/>
      <c r="M412" s="49"/>
      <c r="N412" s="53"/>
      <c r="O412" s="54"/>
      <c r="P412" s="54"/>
      <c r="Q412" s="54"/>
    </row>
    <row r="413" spans="1:17" ht="14.25" customHeight="1">
      <c r="A413" s="45" t="s">
        <v>14</v>
      </c>
      <c r="B413" s="49">
        <f>童裝SKU!A202</f>
        <v>0</v>
      </c>
      <c r="C413" s="31"/>
      <c r="D413" s="31"/>
      <c r="E413" s="31"/>
      <c r="F413" s="31"/>
      <c r="G413" s="31"/>
      <c r="H413" s="31"/>
      <c r="I413" s="31"/>
      <c r="J413" s="31"/>
      <c r="K413" s="49">
        <f>童裝SKU!B202</f>
        <v>0</v>
      </c>
      <c r="L413" s="49">
        <f>童裝SKU!C202</f>
        <v>0</v>
      </c>
      <c r="M413" s="49">
        <f t="shared" ref="M413" si="184">(C413+D413+E413+F413+G413+H413+J413+I413)-(I414+C414+D414+E414+F414+G414+H414+J414)</f>
        <v>0</v>
      </c>
      <c r="N413" s="53"/>
      <c r="O413" s="54"/>
      <c r="P413" s="54"/>
      <c r="Q413" s="54"/>
    </row>
    <row r="414" spans="1:17" ht="14.25" customHeight="1">
      <c r="A414" s="45" t="s">
        <v>15</v>
      </c>
      <c r="B414" s="49"/>
      <c r="C414" s="31"/>
      <c r="D414" s="31"/>
      <c r="E414" s="31"/>
      <c r="F414" s="31"/>
      <c r="G414" s="31"/>
      <c r="H414" s="31"/>
      <c r="I414" s="31"/>
      <c r="J414" s="31"/>
      <c r="K414" s="49"/>
      <c r="L414" s="49"/>
      <c r="M414" s="49"/>
      <c r="N414" s="53"/>
      <c r="O414" s="54"/>
      <c r="P414" s="54"/>
      <c r="Q414" s="54"/>
    </row>
    <row r="415" spans="1:17" ht="14.25" customHeight="1">
      <c r="A415" s="45" t="s">
        <v>14</v>
      </c>
      <c r="B415" s="49">
        <f>童裝SKU!A203</f>
        <v>0</v>
      </c>
      <c r="C415" s="31"/>
      <c r="D415" s="31"/>
      <c r="E415" s="31"/>
      <c r="F415" s="31"/>
      <c r="G415" s="31"/>
      <c r="H415" s="31"/>
      <c r="I415" s="31"/>
      <c r="J415" s="31"/>
      <c r="K415" s="49">
        <f>童裝SKU!B203</f>
        <v>0</v>
      </c>
      <c r="L415" s="49">
        <f>童裝SKU!C203</f>
        <v>0</v>
      </c>
      <c r="M415" s="49">
        <f t="shared" ref="M415" si="185">(C415+D415+E415+F415+G415+H415+J415+I415)-(I416+C416+D416+E416+F416+G416+H416+J416)</f>
        <v>0</v>
      </c>
      <c r="N415" s="53"/>
      <c r="O415" s="54"/>
      <c r="P415" s="54"/>
      <c r="Q415" s="54"/>
    </row>
    <row r="416" spans="1:17" ht="14.25" customHeight="1">
      <c r="A416" s="45" t="s">
        <v>15</v>
      </c>
      <c r="B416" s="49"/>
      <c r="C416" s="31"/>
      <c r="D416" s="31"/>
      <c r="E416" s="31"/>
      <c r="F416" s="31"/>
      <c r="G416" s="31"/>
      <c r="H416" s="31"/>
      <c r="I416" s="31"/>
      <c r="J416" s="31"/>
      <c r="K416" s="49"/>
      <c r="L416" s="49"/>
      <c r="M416" s="49"/>
      <c r="N416" s="53"/>
      <c r="O416" s="54"/>
      <c r="P416" s="54"/>
      <c r="Q416" s="54"/>
    </row>
    <row r="417" spans="1:17" ht="14.25" customHeight="1">
      <c r="A417" s="45" t="s">
        <v>14</v>
      </c>
      <c r="B417" s="49">
        <f>童裝SKU!A204</f>
        <v>0</v>
      </c>
      <c r="C417" s="31"/>
      <c r="D417" s="31"/>
      <c r="E417" s="31"/>
      <c r="F417" s="31"/>
      <c r="G417" s="31"/>
      <c r="H417" s="31"/>
      <c r="I417" s="31"/>
      <c r="J417" s="31"/>
      <c r="K417" s="49">
        <f>童裝SKU!B204</f>
        <v>0</v>
      </c>
      <c r="L417" s="49">
        <f>童裝SKU!C204</f>
        <v>0</v>
      </c>
      <c r="M417" s="49">
        <f t="shared" ref="M417" si="186">(C417+D417+E417+F417+G417+H417+J417+I417)-(I418+C418+D418+E418+F418+G418+H418+J418)</f>
        <v>0</v>
      </c>
      <c r="N417" s="53"/>
      <c r="O417" s="54"/>
      <c r="P417" s="54"/>
      <c r="Q417" s="54"/>
    </row>
    <row r="418" spans="1:17" ht="14.25" customHeight="1">
      <c r="A418" s="45" t="s">
        <v>15</v>
      </c>
      <c r="B418" s="49"/>
      <c r="C418" s="31"/>
      <c r="D418" s="31"/>
      <c r="E418" s="31"/>
      <c r="F418" s="31"/>
      <c r="G418" s="31"/>
      <c r="H418" s="31"/>
      <c r="I418" s="31"/>
      <c r="J418" s="31"/>
      <c r="K418" s="49"/>
      <c r="L418" s="49"/>
      <c r="M418" s="49"/>
      <c r="N418" s="53"/>
      <c r="O418" s="54"/>
      <c r="P418" s="54"/>
      <c r="Q418" s="54"/>
    </row>
    <row r="419" spans="1:17" ht="14.25" customHeight="1">
      <c r="A419" s="45" t="s">
        <v>14</v>
      </c>
      <c r="B419" s="49">
        <f>童裝SKU!A205</f>
        <v>0</v>
      </c>
      <c r="C419" s="31"/>
      <c r="D419" s="31"/>
      <c r="E419" s="31"/>
      <c r="F419" s="31"/>
      <c r="G419" s="31"/>
      <c r="H419" s="31"/>
      <c r="I419" s="31"/>
      <c r="J419" s="31"/>
      <c r="K419" s="49">
        <f>童裝SKU!B205</f>
        <v>0</v>
      </c>
      <c r="L419" s="49">
        <f>童裝SKU!C205</f>
        <v>0</v>
      </c>
      <c r="M419" s="49">
        <f t="shared" ref="M419" si="187">(C419+D419+E419+F419+G419+H419+J419+I419)-(I420+C420+D420+E420+F420+G420+H420+J420)</f>
        <v>0</v>
      </c>
      <c r="N419" s="53"/>
      <c r="O419" s="54"/>
      <c r="P419" s="54"/>
      <c r="Q419" s="54"/>
    </row>
    <row r="420" spans="1:17" ht="14.25" customHeight="1">
      <c r="A420" s="45" t="s">
        <v>15</v>
      </c>
      <c r="B420" s="49"/>
      <c r="C420" s="31"/>
      <c r="D420" s="31"/>
      <c r="E420" s="31"/>
      <c r="F420" s="31"/>
      <c r="G420" s="31"/>
      <c r="H420" s="31"/>
      <c r="I420" s="31"/>
      <c r="J420" s="31"/>
      <c r="K420" s="49"/>
      <c r="L420" s="49"/>
      <c r="M420" s="49"/>
      <c r="N420" s="53"/>
      <c r="O420" s="54"/>
      <c r="P420" s="54"/>
      <c r="Q420" s="54"/>
    </row>
    <row r="421" spans="1:17" s="37" customFormat="1" ht="14.25" customHeight="1">
      <c r="A421" s="45" t="s">
        <v>0</v>
      </c>
      <c r="B421" s="45" t="s">
        <v>1</v>
      </c>
      <c r="C421" s="45">
        <v>105</v>
      </c>
      <c r="D421" s="45">
        <v>110</v>
      </c>
      <c r="E421" s="45">
        <v>120</v>
      </c>
      <c r="F421" s="45">
        <v>130</v>
      </c>
      <c r="G421" s="45">
        <v>140</v>
      </c>
      <c r="H421" s="45">
        <v>150</v>
      </c>
      <c r="I421" s="45">
        <v>160</v>
      </c>
      <c r="J421" s="45">
        <v>165</v>
      </c>
      <c r="K421" s="45" t="s">
        <v>8</v>
      </c>
      <c r="L421" s="45" t="s">
        <v>9</v>
      </c>
      <c r="M421" s="45" t="s">
        <v>10</v>
      </c>
      <c r="N421" s="48" t="s">
        <v>11</v>
      </c>
      <c r="O421" s="45" t="s">
        <v>12</v>
      </c>
      <c r="P421" s="45" t="s">
        <v>16</v>
      </c>
      <c r="Q421" s="45" t="s">
        <v>13</v>
      </c>
    </row>
    <row r="422" spans="1:17" ht="14.25" customHeight="1">
      <c r="A422" s="45" t="s">
        <v>14</v>
      </c>
      <c r="B422" s="49">
        <f>童裝SKU!A206</f>
        <v>0</v>
      </c>
      <c r="C422" s="31"/>
      <c r="D422" s="31"/>
      <c r="E422" s="31"/>
      <c r="F422" s="31"/>
      <c r="G422" s="31"/>
      <c r="H422" s="31"/>
      <c r="I422" s="31"/>
      <c r="J422" s="31"/>
      <c r="K422" s="49">
        <f>童裝SKU!B206</f>
        <v>0</v>
      </c>
      <c r="L422" s="49">
        <f>童裝SKU!C206</f>
        <v>0</v>
      </c>
      <c r="M422" s="49">
        <f>(C422+D422+E422+F422+G422+H422+J422+I422)-(I423+C423+D423+E423+F423+G423+H423+J423)</f>
        <v>0</v>
      </c>
      <c r="N422" s="53"/>
      <c r="O422" s="54"/>
      <c r="P422" s="54"/>
      <c r="Q422" s="54"/>
    </row>
    <row r="423" spans="1:17" ht="14.25" customHeight="1">
      <c r="A423" s="45" t="s">
        <v>15</v>
      </c>
      <c r="B423" s="49"/>
      <c r="C423" s="31"/>
      <c r="D423" s="31"/>
      <c r="E423" s="31"/>
      <c r="F423" s="31"/>
      <c r="G423" s="31"/>
      <c r="H423" s="31"/>
      <c r="I423" s="31"/>
      <c r="J423" s="31"/>
      <c r="K423" s="49"/>
      <c r="L423" s="49"/>
      <c r="M423" s="49"/>
      <c r="N423" s="53"/>
      <c r="O423" s="54"/>
      <c r="P423" s="54"/>
      <c r="Q423" s="54"/>
    </row>
    <row r="424" spans="1:17" ht="14.25" customHeight="1">
      <c r="A424" s="45" t="s">
        <v>14</v>
      </c>
      <c r="B424" s="49">
        <f>童裝SKU!A207</f>
        <v>0</v>
      </c>
      <c r="C424" s="31"/>
      <c r="D424" s="31"/>
      <c r="E424" s="31"/>
      <c r="F424" s="31"/>
      <c r="G424" s="31"/>
      <c r="H424" s="31"/>
      <c r="I424" s="31"/>
      <c r="J424" s="31"/>
      <c r="K424" s="49">
        <f>童裝SKU!B207</f>
        <v>0</v>
      </c>
      <c r="L424" s="49">
        <f>童裝SKU!C207</f>
        <v>0</v>
      </c>
      <c r="M424" s="49">
        <f t="shared" ref="M424" si="188">(C424+D424+E424+F424+G424+H424+J424+I424)-(I425+C425+D425+E425+F425+G425+H425+J425)</f>
        <v>0</v>
      </c>
      <c r="N424" s="53"/>
      <c r="O424" s="54"/>
      <c r="P424" s="54"/>
      <c r="Q424" s="54"/>
    </row>
    <row r="425" spans="1:17" ht="14.25" customHeight="1">
      <c r="A425" s="45" t="s">
        <v>15</v>
      </c>
      <c r="B425" s="49"/>
      <c r="C425" s="31"/>
      <c r="D425" s="31"/>
      <c r="E425" s="31"/>
      <c r="F425" s="31"/>
      <c r="G425" s="31"/>
      <c r="H425" s="31"/>
      <c r="I425" s="31"/>
      <c r="J425" s="31"/>
      <c r="K425" s="49"/>
      <c r="L425" s="49"/>
      <c r="M425" s="49"/>
      <c r="N425" s="53"/>
      <c r="O425" s="54"/>
      <c r="P425" s="54"/>
      <c r="Q425" s="54"/>
    </row>
    <row r="426" spans="1:17" ht="14.25" customHeight="1">
      <c r="A426" s="45" t="s">
        <v>14</v>
      </c>
      <c r="B426" s="49">
        <f>童裝SKU!A208</f>
        <v>0</v>
      </c>
      <c r="C426" s="31"/>
      <c r="D426" s="31"/>
      <c r="E426" s="31"/>
      <c r="F426" s="31"/>
      <c r="G426" s="31"/>
      <c r="H426" s="31"/>
      <c r="I426" s="31"/>
      <c r="J426" s="31"/>
      <c r="K426" s="49">
        <f>童裝SKU!B208</f>
        <v>0</v>
      </c>
      <c r="L426" s="49">
        <f>童裝SKU!C208</f>
        <v>0</v>
      </c>
      <c r="M426" s="49">
        <f t="shared" ref="M426" si="189">(C426+D426+E426+F426+G426+H426+J426+I426)-(I427+C427+D427+E427+F427+G427+H427+J427)</f>
        <v>0</v>
      </c>
      <c r="N426" s="53"/>
      <c r="O426" s="54"/>
      <c r="P426" s="54"/>
      <c r="Q426" s="54"/>
    </row>
    <row r="427" spans="1:17" ht="14.25" customHeight="1">
      <c r="A427" s="45" t="s">
        <v>15</v>
      </c>
      <c r="B427" s="49"/>
      <c r="C427" s="31"/>
      <c r="D427" s="31"/>
      <c r="E427" s="31"/>
      <c r="F427" s="31"/>
      <c r="G427" s="31"/>
      <c r="H427" s="31"/>
      <c r="I427" s="31"/>
      <c r="J427" s="31"/>
      <c r="K427" s="49"/>
      <c r="L427" s="49"/>
      <c r="M427" s="49"/>
      <c r="N427" s="53"/>
      <c r="O427" s="54"/>
      <c r="P427" s="54"/>
      <c r="Q427" s="54"/>
    </row>
    <row r="428" spans="1:17" ht="14.25" customHeight="1">
      <c r="A428" s="45" t="s">
        <v>14</v>
      </c>
      <c r="B428" s="49">
        <f>童裝SKU!A209</f>
        <v>0</v>
      </c>
      <c r="C428" s="31"/>
      <c r="D428" s="31"/>
      <c r="E428" s="31"/>
      <c r="F428" s="31"/>
      <c r="G428" s="31"/>
      <c r="H428" s="31"/>
      <c r="I428" s="31"/>
      <c r="J428" s="31"/>
      <c r="K428" s="49">
        <f>童裝SKU!B209</f>
        <v>0</v>
      </c>
      <c r="L428" s="49">
        <f>童裝SKU!C209</f>
        <v>0</v>
      </c>
      <c r="M428" s="49">
        <f t="shared" ref="M428" si="190">(C428+D428+E428+F428+G428+H428+J428+I428)-(I429+C429+D429+E429+F429+G429+H429+J429)</f>
        <v>0</v>
      </c>
      <c r="N428" s="53"/>
      <c r="O428" s="54"/>
      <c r="P428" s="54"/>
      <c r="Q428" s="54"/>
    </row>
    <row r="429" spans="1:17" ht="14.25" customHeight="1">
      <c r="A429" s="45" t="s">
        <v>15</v>
      </c>
      <c r="B429" s="49"/>
      <c r="C429" s="31"/>
      <c r="D429" s="31"/>
      <c r="E429" s="31"/>
      <c r="F429" s="31"/>
      <c r="G429" s="31"/>
      <c r="H429" s="31"/>
      <c r="I429" s="31"/>
      <c r="J429" s="31"/>
      <c r="K429" s="49"/>
      <c r="L429" s="49"/>
      <c r="M429" s="49"/>
      <c r="N429" s="53"/>
      <c r="O429" s="54"/>
      <c r="P429" s="54"/>
      <c r="Q429" s="54"/>
    </row>
    <row r="430" spans="1:17" ht="14.25" customHeight="1">
      <c r="A430" s="45" t="s">
        <v>14</v>
      </c>
      <c r="B430" s="49">
        <f>童裝SKU!A210</f>
        <v>0</v>
      </c>
      <c r="C430" s="31"/>
      <c r="D430" s="31"/>
      <c r="E430" s="31"/>
      <c r="F430" s="31"/>
      <c r="G430" s="31"/>
      <c r="H430" s="31"/>
      <c r="I430" s="31"/>
      <c r="J430" s="31"/>
      <c r="K430" s="49">
        <f>童裝SKU!B210</f>
        <v>0</v>
      </c>
      <c r="L430" s="49">
        <f>童裝SKU!C210</f>
        <v>0</v>
      </c>
      <c r="M430" s="49">
        <f t="shared" ref="M430" si="191">(C430+D430+E430+F430+G430+H430+J430+I430)-(I431+C431+D431+E431+F431+G431+H431+J431)</f>
        <v>0</v>
      </c>
      <c r="N430" s="53"/>
      <c r="O430" s="54"/>
      <c r="P430" s="54"/>
      <c r="Q430" s="54"/>
    </row>
    <row r="431" spans="1:17" ht="14.25" customHeight="1">
      <c r="A431" s="45" t="s">
        <v>15</v>
      </c>
      <c r="B431" s="49"/>
      <c r="C431" s="31"/>
      <c r="D431" s="31"/>
      <c r="E431" s="31"/>
      <c r="F431" s="31"/>
      <c r="G431" s="31"/>
      <c r="H431" s="31"/>
      <c r="I431" s="31"/>
      <c r="J431" s="31"/>
      <c r="K431" s="49"/>
      <c r="L431" s="49"/>
      <c r="M431" s="49"/>
      <c r="N431" s="53"/>
      <c r="O431" s="54"/>
      <c r="P431" s="54"/>
      <c r="Q431" s="54"/>
    </row>
    <row r="432" spans="1:17" ht="14.25" customHeight="1">
      <c r="A432" s="45" t="s">
        <v>14</v>
      </c>
      <c r="B432" s="49">
        <f>童裝SKU!A211</f>
        <v>0</v>
      </c>
      <c r="C432" s="31"/>
      <c r="D432" s="31"/>
      <c r="E432" s="31"/>
      <c r="F432" s="31"/>
      <c r="G432" s="31"/>
      <c r="H432" s="31"/>
      <c r="I432" s="31"/>
      <c r="J432" s="31"/>
      <c r="K432" s="49">
        <f>童裝SKU!B211</f>
        <v>0</v>
      </c>
      <c r="L432" s="49">
        <f>童裝SKU!C211</f>
        <v>0</v>
      </c>
      <c r="M432" s="49">
        <f t="shared" ref="M432" si="192">(C432+D432+E432+F432+G432+H432+J432+I432)-(I433+C433+D433+E433+F433+G433+H433+J433)</f>
        <v>0</v>
      </c>
      <c r="N432" s="53"/>
      <c r="O432" s="54"/>
      <c r="P432" s="54"/>
      <c r="Q432" s="54"/>
    </row>
    <row r="433" spans="1:17" ht="14.25" customHeight="1">
      <c r="A433" s="45" t="s">
        <v>15</v>
      </c>
      <c r="B433" s="49"/>
      <c r="C433" s="31"/>
      <c r="D433" s="31"/>
      <c r="E433" s="31"/>
      <c r="F433" s="31"/>
      <c r="G433" s="31"/>
      <c r="H433" s="31"/>
      <c r="I433" s="31"/>
      <c r="J433" s="31"/>
      <c r="K433" s="49"/>
      <c r="L433" s="49"/>
      <c r="M433" s="49"/>
      <c r="N433" s="53"/>
      <c r="O433" s="54"/>
      <c r="P433" s="54"/>
      <c r="Q433" s="54"/>
    </row>
    <row r="434" spans="1:17" ht="14.25" customHeight="1">
      <c r="A434" s="45" t="s">
        <v>14</v>
      </c>
      <c r="B434" s="49">
        <f>童裝SKU!A212</f>
        <v>0</v>
      </c>
      <c r="C434" s="31"/>
      <c r="D434" s="31"/>
      <c r="E434" s="31"/>
      <c r="F434" s="31"/>
      <c r="G434" s="31"/>
      <c r="H434" s="31"/>
      <c r="I434" s="31"/>
      <c r="J434" s="31"/>
      <c r="K434" s="49">
        <f>童裝SKU!B212</f>
        <v>0</v>
      </c>
      <c r="L434" s="49">
        <f>童裝SKU!C212</f>
        <v>0</v>
      </c>
      <c r="M434" s="49">
        <f t="shared" ref="M434" si="193">(C434+D434+E434+F434+G434+H434+J434+I434)-(I435+C435+D435+E435+F435+G435+H435+J435)</f>
        <v>0</v>
      </c>
      <c r="N434" s="53"/>
      <c r="O434" s="54"/>
      <c r="P434" s="54"/>
      <c r="Q434" s="54"/>
    </row>
    <row r="435" spans="1:17" ht="14.25" customHeight="1">
      <c r="A435" s="45" t="s">
        <v>15</v>
      </c>
      <c r="B435" s="49"/>
      <c r="C435" s="31"/>
      <c r="D435" s="31"/>
      <c r="E435" s="31"/>
      <c r="F435" s="31"/>
      <c r="G435" s="31"/>
      <c r="H435" s="31"/>
      <c r="I435" s="31"/>
      <c r="J435" s="31"/>
      <c r="K435" s="49"/>
      <c r="L435" s="49"/>
      <c r="M435" s="49"/>
      <c r="N435" s="53"/>
      <c r="O435" s="54"/>
      <c r="P435" s="54"/>
      <c r="Q435" s="54"/>
    </row>
    <row r="436" spans="1:17" ht="14.25" customHeight="1">
      <c r="A436" s="45" t="s">
        <v>14</v>
      </c>
      <c r="B436" s="49">
        <f>童裝SKU!A213</f>
        <v>0</v>
      </c>
      <c r="C436" s="31"/>
      <c r="D436" s="31"/>
      <c r="E436" s="31"/>
      <c r="F436" s="31"/>
      <c r="G436" s="31"/>
      <c r="H436" s="31"/>
      <c r="I436" s="31"/>
      <c r="J436" s="31"/>
      <c r="K436" s="49">
        <f>童裝SKU!B213</f>
        <v>0</v>
      </c>
      <c r="L436" s="49">
        <f>童裝SKU!C213</f>
        <v>0</v>
      </c>
      <c r="M436" s="49">
        <f t="shared" ref="M436" si="194">(C436+D436+E436+F436+G436+H436+J436+I436)-(I437+C437+D437+E437+F437+G437+H437+J437)</f>
        <v>0</v>
      </c>
      <c r="N436" s="53"/>
      <c r="O436" s="54"/>
      <c r="P436" s="54"/>
      <c r="Q436" s="54"/>
    </row>
    <row r="437" spans="1:17" ht="14.25" customHeight="1">
      <c r="A437" s="45" t="s">
        <v>15</v>
      </c>
      <c r="B437" s="49"/>
      <c r="C437" s="31"/>
      <c r="D437" s="31"/>
      <c r="E437" s="31"/>
      <c r="F437" s="31"/>
      <c r="G437" s="31"/>
      <c r="H437" s="31"/>
      <c r="I437" s="31"/>
      <c r="J437" s="31"/>
      <c r="K437" s="49"/>
      <c r="L437" s="49"/>
      <c r="M437" s="49"/>
      <c r="N437" s="53"/>
      <c r="O437" s="54"/>
      <c r="P437" s="54"/>
      <c r="Q437" s="54"/>
    </row>
    <row r="438" spans="1:17" ht="14.25" customHeight="1">
      <c r="A438" s="45" t="s">
        <v>14</v>
      </c>
      <c r="B438" s="49">
        <f>童裝SKU!A214</f>
        <v>0</v>
      </c>
      <c r="C438" s="31"/>
      <c r="D438" s="31"/>
      <c r="E438" s="31"/>
      <c r="F438" s="31"/>
      <c r="G438" s="31"/>
      <c r="H438" s="31"/>
      <c r="I438" s="31"/>
      <c r="J438" s="31"/>
      <c r="K438" s="49">
        <f>童裝SKU!B214</f>
        <v>0</v>
      </c>
      <c r="L438" s="49">
        <f>童裝SKU!C214</f>
        <v>0</v>
      </c>
      <c r="M438" s="49">
        <f t="shared" ref="M438" si="195">(C438+D438+E438+F438+G438+H438+J438+I438)-(I439+C439+D439+E439+F439+G439+H439+J439)</f>
        <v>0</v>
      </c>
      <c r="N438" s="53"/>
      <c r="O438" s="54"/>
      <c r="P438" s="54"/>
      <c r="Q438" s="54"/>
    </row>
    <row r="439" spans="1:17" ht="14.25" customHeight="1">
      <c r="A439" s="45" t="s">
        <v>15</v>
      </c>
      <c r="B439" s="49"/>
      <c r="C439" s="31"/>
      <c r="D439" s="31"/>
      <c r="E439" s="31"/>
      <c r="F439" s="31"/>
      <c r="G439" s="31"/>
      <c r="H439" s="31"/>
      <c r="I439" s="31"/>
      <c r="J439" s="31"/>
      <c r="K439" s="49"/>
      <c r="L439" s="49"/>
      <c r="M439" s="49"/>
      <c r="N439" s="53"/>
      <c r="O439" s="54"/>
      <c r="P439" s="54"/>
      <c r="Q439" s="54"/>
    </row>
    <row r="440" spans="1:17" ht="14.25" customHeight="1">
      <c r="A440" s="45" t="s">
        <v>14</v>
      </c>
      <c r="B440" s="49">
        <f>童裝SKU!A215</f>
        <v>0</v>
      </c>
      <c r="C440" s="31"/>
      <c r="D440" s="31"/>
      <c r="E440" s="31"/>
      <c r="F440" s="31"/>
      <c r="G440" s="31"/>
      <c r="H440" s="31"/>
      <c r="I440" s="31"/>
      <c r="J440" s="31"/>
      <c r="K440" s="49">
        <f>童裝SKU!B215</f>
        <v>0</v>
      </c>
      <c r="L440" s="49">
        <f>童裝SKU!C215</f>
        <v>0</v>
      </c>
      <c r="M440" s="49">
        <f t="shared" ref="M440" si="196">(C440+D440+E440+F440+G440+H440+J440+I440)-(I441+C441+D441+E441+F441+G441+H441+J441)</f>
        <v>0</v>
      </c>
      <c r="N440" s="53"/>
      <c r="O440" s="54"/>
      <c r="P440" s="54"/>
      <c r="Q440" s="54"/>
    </row>
    <row r="441" spans="1:17" ht="14.25" customHeight="1">
      <c r="A441" s="45" t="s">
        <v>15</v>
      </c>
      <c r="B441" s="49"/>
      <c r="C441" s="31"/>
      <c r="D441" s="31"/>
      <c r="E441" s="31"/>
      <c r="F441" s="31"/>
      <c r="G441" s="31"/>
      <c r="H441" s="31"/>
      <c r="I441" s="31"/>
      <c r="J441" s="31"/>
      <c r="K441" s="49"/>
      <c r="L441" s="49"/>
      <c r="M441" s="49"/>
      <c r="N441" s="53"/>
      <c r="O441" s="54"/>
      <c r="P441" s="54"/>
      <c r="Q441" s="54"/>
    </row>
    <row r="442" spans="1:17" ht="14.25" customHeight="1">
      <c r="A442" s="45" t="s">
        <v>14</v>
      </c>
      <c r="B442" s="49">
        <f>童裝SKU!A216</f>
        <v>0</v>
      </c>
      <c r="C442" s="31"/>
      <c r="D442" s="31"/>
      <c r="E442" s="31"/>
      <c r="F442" s="31"/>
      <c r="G442" s="31"/>
      <c r="H442" s="31"/>
      <c r="I442" s="31"/>
      <c r="J442" s="31"/>
      <c r="K442" s="49">
        <f>童裝SKU!B216</f>
        <v>0</v>
      </c>
      <c r="L442" s="49">
        <f>童裝SKU!C216</f>
        <v>0</v>
      </c>
      <c r="M442" s="49">
        <f t="shared" ref="M442" si="197">(C442+D442+E442+F442+G442+H442+J442+I442)-(I443+C443+D443+E443+F443+G443+H443+J443)</f>
        <v>0</v>
      </c>
      <c r="N442" s="53"/>
      <c r="O442" s="54"/>
      <c r="P442" s="54"/>
      <c r="Q442" s="54"/>
    </row>
    <row r="443" spans="1:17" ht="14.25" customHeight="1">
      <c r="A443" s="45" t="s">
        <v>15</v>
      </c>
      <c r="B443" s="49"/>
      <c r="C443" s="31"/>
      <c r="D443" s="31"/>
      <c r="E443" s="31"/>
      <c r="F443" s="31"/>
      <c r="G443" s="31"/>
      <c r="H443" s="31"/>
      <c r="I443" s="31"/>
      <c r="J443" s="31"/>
      <c r="K443" s="49"/>
      <c r="L443" s="49"/>
      <c r="M443" s="49"/>
      <c r="N443" s="53"/>
      <c r="O443" s="54"/>
      <c r="P443" s="54"/>
      <c r="Q443" s="54"/>
    </row>
    <row r="444" spans="1:17" ht="14.25" customHeight="1">
      <c r="A444" s="45" t="s">
        <v>14</v>
      </c>
      <c r="B444" s="49">
        <f>童裝SKU!A217</f>
        <v>0</v>
      </c>
      <c r="C444" s="31"/>
      <c r="D444" s="31"/>
      <c r="E444" s="31"/>
      <c r="F444" s="31"/>
      <c r="G444" s="31"/>
      <c r="H444" s="31"/>
      <c r="I444" s="31"/>
      <c r="J444" s="31"/>
      <c r="K444" s="49">
        <f>童裝SKU!B217</f>
        <v>0</v>
      </c>
      <c r="L444" s="49">
        <f>童裝SKU!C217</f>
        <v>0</v>
      </c>
      <c r="M444" s="49">
        <f t="shared" ref="M444" si="198">(C444+D444+E444+F444+G444+H444+J444+I444)-(I445+C445+D445+E445+F445+G445+H445+J445)</f>
        <v>0</v>
      </c>
      <c r="N444" s="53"/>
      <c r="O444" s="54"/>
      <c r="P444" s="54"/>
      <c r="Q444" s="54"/>
    </row>
    <row r="445" spans="1:17" ht="14.25" customHeight="1">
      <c r="A445" s="45" t="s">
        <v>15</v>
      </c>
      <c r="B445" s="49"/>
      <c r="C445" s="31"/>
      <c r="D445" s="31"/>
      <c r="E445" s="31"/>
      <c r="F445" s="31"/>
      <c r="G445" s="31"/>
      <c r="H445" s="31"/>
      <c r="I445" s="31"/>
      <c r="J445" s="31"/>
      <c r="K445" s="49"/>
      <c r="L445" s="49"/>
      <c r="M445" s="49"/>
      <c r="N445" s="53"/>
      <c r="O445" s="54"/>
      <c r="P445" s="54"/>
      <c r="Q445" s="54"/>
    </row>
    <row r="446" spans="1:17" ht="14.25" customHeight="1">
      <c r="A446" s="45" t="s">
        <v>14</v>
      </c>
      <c r="B446" s="49">
        <f>童裝SKU!A218</f>
        <v>0</v>
      </c>
      <c r="C446" s="31"/>
      <c r="D446" s="31"/>
      <c r="E446" s="31"/>
      <c r="F446" s="31"/>
      <c r="G446" s="31"/>
      <c r="H446" s="31"/>
      <c r="I446" s="31"/>
      <c r="J446" s="31"/>
      <c r="K446" s="49">
        <f>童裝SKU!B218</f>
        <v>0</v>
      </c>
      <c r="L446" s="49">
        <f>童裝SKU!C218</f>
        <v>0</v>
      </c>
      <c r="M446" s="49">
        <f t="shared" ref="M446" si="199">(C446+D446+E446+F446+G446+H446+J446+I446)-(I447+C447+D447+E447+F447+G447+H447+J447)</f>
        <v>0</v>
      </c>
      <c r="N446" s="53"/>
      <c r="O446" s="54"/>
      <c r="P446" s="54"/>
      <c r="Q446" s="54"/>
    </row>
    <row r="447" spans="1:17" ht="14.25" customHeight="1">
      <c r="A447" s="45" t="s">
        <v>15</v>
      </c>
      <c r="B447" s="49"/>
      <c r="C447" s="31"/>
      <c r="D447" s="31"/>
      <c r="E447" s="31"/>
      <c r="F447" s="31"/>
      <c r="G447" s="31"/>
      <c r="H447" s="31"/>
      <c r="I447" s="31"/>
      <c r="J447" s="31"/>
      <c r="K447" s="49"/>
      <c r="L447" s="49"/>
      <c r="M447" s="49"/>
      <c r="N447" s="53"/>
      <c r="O447" s="54"/>
      <c r="P447" s="54"/>
      <c r="Q447" s="54"/>
    </row>
    <row r="448" spans="1:17" ht="14.25" customHeight="1">
      <c r="A448" s="45" t="s">
        <v>14</v>
      </c>
      <c r="B448" s="49">
        <f>童裝SKU!A219</f>
        <v>0</v>
      </c>
      <c r="C448" s="31"/>
      <c r="D448" s="31"/>
      <c r="E448" s="31"/>
      <c r="F448" s="31"/>
      <c r="G448" s="31"/>
      <c r="H448" s="31"/>
      <c r="I448" s="31"/>
      <c r="J448" s="31"/>
      <c r="K448" s="49">
        <f>童裝SKU!B219</f>
        <v>0</v>
      </c>
      <c r="L448" s="49">
        <f>童裝SKU!C219</f>
        <v>0</v>
      </c>
      <c r="M448" s="49">
        <f t="shared" ref="M448" si="200">(C448+D448+E448+F448+G448+H448+J448+I448)-(I449+C449+D449+E449+F449+G449+H449+J449)</f>
        <v>0</v>
      </c>
      <c r="N448" s="53"/>
      <c r="O448" s="54"/>
      <c r="P448" s="54"/>
      <c r="Q448" s="54"/>
    </row>
    <row r="449" spans="1:17" ht="14.25" customHeight="1">
      <c r="A449" s="45" t="s">
        <v>15</v>
      </c>
      <c r="B449" s="49"/>
      <c r="C449" s="31"/>
      <c r="D449" s="31"/>
      <c r="E449" s="31"/>
      <c r="F449" s="31"/>
      <c r="G449" s="31"/>
      <c r="H449" s="31"/>
      <c r="I449" s="31"/>
      <c r="J449" s="31"/>
      <c r="K449" s="49"/>
      <c r="L449" s="49"/>
      <c r="M449" s="49"/>
      <c r="N449" s="53"/>
      <c r="O449" s="54"/>
      <c r="P449" s="54"/>
      <c r="Q449" s="54"/>
    </row>
    <row r="450" spans="1:17" ht="14.25" customHeight="1">
      <c r="A450" s="45" t="s">
        <v>14</v>
      </c>
      <c r="B450" s="49">
        <f>童裝SKU!A220</f>
        <v>0</v>
      </c>
      <c r="C450" s="31"/>
      <c r="D450" s="31"/>
      <c r="E450" s="31"/>
      <c r="F450" s="31"/>
      <c r="G450" s="31"/>
      <c r="H450" s="31"/>
      <c r="I450" s="31"/>
      <c r="J450" s="31"/>
      <c r="K450" s="49">
        <f>童裝SKU!B220</f>
        <v>0</v>
      </c>
      <c r="L450" s="49">
        <f>童裝SKU!C220</f>
        <v>0</v>
      </c>
      <c r="M450" s="49">
        <f t="shared" ref="M450" si="201">(C450+D450+E450+F450+G450+H450+J450+I450)-(I451+C451+D451+E451+F451+G451+H451+J451)</f>
        <v>0</v>
      </c>
      <c r="N450" s="53"/>
      <c r="O450" s="54"/>
      <c r="P450" s="54"/>
      <c r="Q450" s="54"/>
    </row>
    <row r="451" spans="1:17" ht="14.25" customHeight="1">
      <c r="A451" s="45" t="s">
        <v>15</v>
      </c>
      <c r="B451" s="49"/>
      <c r="C451" s="31"/>
      <c r="D451" s="31"/>
      <c r="E451" s="31"/>
      <c r="F451" s="31"/>
      <c r="G451" s="31"/>
      <c r="H451" s="31"/>
      <c r="I451" s="31"/>
      <c r="J451" s="31"/>
      <c r="K451" s="49"/>
      <c r="L451" s="49"/>
      <c r="M451" s="49"/>
      <c r="N451" s="53"/>
      <c r="O451" s="54"/>
      <c r="P451" s="54"/>
      <c r="Q451" s="54"/>
    </row>
    <row r="452" spans="1:17" ht="14.25" customHeight="1">
      <c r="A452" s="45" t="s">
        <v>14</v>
      </c>
      <c r="B452" s="49">
        <f>童裝SKU!A221</f>
        <v>0</v>
      </c>
      <c r="C452" s="31"/>
      <c r="D452" s="31"/>
      <c r="E452" s="31"/>
      <c r="F452" s="31"/>
      <c r="G452" s="31"/>
      <c r="H452" s="31"/>
      <c r="I452" s="31"/>
      <c r="J452" s="31"/>
      <c r="K452" s="49">
        <f>童裝SKU!B221</f>
        <v>0</v>
      </c>
      <c r="L452" s="49">
        <f>童裝SKU!C221</f>
        <v>0</v>
      </c>
      <c r="M452" s="49">
        <f t="shared" ref="M452" si="202">(C452+D452+E452+F452+G452+H452+J452+I452)-(I453+C453+D453+E453+F453+G453+H453+J453)</f>
        <v>0</v>
      </c>
      <c r="N452" s="53"/>
      <c r="O452" s="54"/>
      <c r="P452" s="54"/>
      <c r="Q452" s="54"/>
    </row>
    <row r="453" spans="1:17" ht="14.25" customHeight="1">
      <c r="A453" s="45" t="s">
        <v>15</v>
      </c>
      <c r="B453" s="49"/>
      <c r="C453" s="31"/>
      <c r="D453" s="31"/>
      <c r="E453" s="31"/>
      <c r="F453" s="31"/>
      <c r="G453" s="31"/>
      <c r="H453" s="31"/>
      <c r="I453" s="31"/>
      <c r="J453" s="31"/>
      <c r="K453" s="49"/>
      <c r="L453" s="49"/>
      <c r="M453" s="49"/>
      <c r="N453" s="53"/>
      <c r="O453" s="54"/>
      <c r="P453" s="54"/>
      <c r="Q453" s="54"/>
    </row>
    <row r="454" spans="1:17" ht="14.25" customHeight="1">
      <c r="A454" s="45" t="s">
        <v>14</v>
      </c>
      <c r="B454" s="49">
        <f>童裝SKU!A222</f>
        <v>0</v>
      </c>
      <c r="C454" s="31"/>
      <c r="D454" s="31"/>
      <c r="E454" s="31"/>
      <c r="F454" s="31"/>
      <c r="G454" s="31"/>
      <c r="H454" s="31"/>
      <c r="I454" s="31"/>
      <c r="J454" s="31"/>
      <c r="K454" s="49">
        <f>童裝SKU!B222</f>
        <v>0</v>
      </c>
      <c r="L454" s="49">
        <f>童裝SKU!C222</f>
        <v>0</v>
      </c>
      <c r="M454" s="49">
        <f t="shared" ref="M454" si="203">(C454+D454+E454+F454+G454+H454+J454+I454)-(I455+C455+D455+E455+F455+G455+H455+J455)</f>
        <v>0</v>
      </c>
      <c r="N454" s="53"/>
      <c r="O454" s="54"/>
      <c r="P454" s="54"/>
      <c r="Q454" s="54"/>
    </row>
    <row r="455" spans="1:17" ht="14.25" customHeight="1">
      <c r="A455" s="45" t="s">
        <v>15</v>
      </c>
      <c r="B455" s="49"/>
      <c r="C455" s="31"/>
      <c r="D455" s="31"/>
      <c r="E455" s="31"/>
      <c r="F455" s="31"/>
      <c r="G455" s="31"/>
      <c r="H455" s="31"/>
      <c r="I455" s="31"/>
      <c r="J455" s="31"/>
      <c r="K455" s="49"/>
      <c r="L455" s="49"/>
      <c r="M455" s="49"/>
      <c r="N455" s="53"/>
      <c r="O455" s="54"/>
      <c r="P455" s="54"/>
      <c r="Q455" s="54"/>
    </row>
    <row r="456" spans="1:17" s="37" customFormat="1" ht="14.25" customHeight="1">
      <c r="A456" s="45" t="s">
        <v>0</v>
      </c>
      <c r="B456" s="45" t="s">
        <v>1</v>
      </c>
      <c r="C456" s="45">
        <v>105</v>
      </c>
      <c r="D456" s="45">
        <v>110</v>
      </c>
      <c r="E456" s="45">
        <v>120</v>
      </c>
      <c r="F456" s="45">
        <v>130</v>
      </c>
      <c r="G456" s="45">
        <v>140</v>
      </c>
      <c r="H456" s="45">
        <v>150</v>
      </c>
      <c r="I456" s="45">
        <v>160</v>
      </c>
      <c r="J456" s="45">
        <v>165</v>
      </c>
      <c r="K456" s="45" t="s">
        <v>8</v>
      </c>
      <c r="L456" s="45" t="s">
        <v>9</v>
      </c>
      <c r="M456" s="45" t="s">
        <v>10</v>
      </c>
      <c r="N456" s="48" t="s">
        <v>11</v>
      </c>
      <c r="O456" s="45" t="s">
        <v>12</v>
      </c>
      <c r="P456" s="45" t="s">
        <v>16</v>
      </c>
      <c r="Q456" s="45" t="s">
        <v>13</v>
      </c>
    </row>
    <row r="457" spans="1:17" ht="14.25" customHeight="1">
      <c r="A457" s="45" t="s">
        <v>14</v>
      </c>
      <c r="B457" s="49">
        <f>童裝SKU!A223</f>
        <v>0</v>
      </c>
      <c r="C457" s="31"/>
      <c r="D457" s="31"/>
      <c r="E457" s="31"/>
      <c r="F457" s="31"/>
      <c r="G457" s="31"/>
      <c r="H457" s="31"/>
      <c r="I457" s="31"/>
      <c r="J457" s="31"/>
      <c r="K457" s="49">
        <f>童裝SKU!B223</f>
        <v>0</v>
      </c>
      <c r="L457" s="49">
        <f>童裝SKU!C223</f>
        <v>0</v>
      </c>
      <c r="M457" s="49">
        <f>(C457+D457+E457+F457+G457+H457+J457+I457)-(C458+D458+E458+F458+G458+H458+J458+I458)</f>
        <v>0</v>
      </c>
      <c r="N457" s="53"/>
      <c r="O457" s="54"/>
      <c r="P457" s="54"/>
      <c r="Q457" s="54"/>
    </row>
    <row r="458" spans="1:17" ht="14.25" customHeight="1">
      <c r="A458" s="45" t="s">
        <v>15</v>
      </c>
      <c r="B458" s="49"/>
      <c r="C458" s="31"/>
      <c r="D458" s="31"/>
      <c r="E458" s="31"/>
      <c r="F458" s="31"/>
      <c r="G458" s="31"/>
      <c r="H458" s="31"/>
      <c r="I458" s="31"/>
      <c r="J458" s="31"/>
      <c r="K458" s="49"/>
      <c r="L458" s="49"/>
      <c r="M458" s="49"/>
      <c r="N458" s="53"/>
      <c r="O458" s="54"/>
      <c r="P458" s="54"/>
      <c r="Q458" s="54"/>
    </row>
    <row r="459" spans="1:17" ht="14.25" customHeight="1">
      <c r="A459" s="45" t="s">
        <v>14</v>
      </c>
      <c r="B459" s="49">
        <f>童裝SKU!A224</f>
        <v>0</v>
      </c>
      <c r="C459" s="31"/>
      <c r="D459" s="31"/>
      <c r="E459" s="31"/>
      <c r="F459" s="31"/>
      <c r="G459" s="31"/>
      <c r="H459" s="31"/>
      <c r="I459" s="31"/>
      <c r="J459" s="31"/>
      <c r="K459" s="49">
        <f>童裝SKU!B224</f>
        <v>0</v>
      </c>
      <c r="L459" s="49">
        <f>童裝SKU!C224</f>
        <v>0</v>
      </c>
      <c r="M459" s="49">
        <f t="shared" ref="M459" si="204">(C459+D459+E459+F459+G459+H459+J459+I459)-(C460+D460+E460+F460+G460+H460+J460+I460)</f>
        <v>0</v>
      </c>
      <c r="N459" s="53"/>
      <c r="O459" s="54"/>
      <c r="P459" s="54"/>
      <c r="Q459" s="54"/>
    </row>
    <row r="460" spans="1:17" ht="14.25" customHeight="1">
      <c r="A460" s="45" t="s">
        <v>15</v>
      </c>
      <c r="B460" s="49"/>
      <c r="C460" s="31"/>
      <c r="D460" s="31"/>
      <c r="E460" s="31"/>
      <c r="F460" s="31"/>
      <c r="G460" s="31"/>
      <c r="H460" s="31"/>
      <c r="I460" s="31"/>
      <c r="J460" s="31"/>
      <c r="K460" s="49"/>
      <c r="L460" s="49"/>
      <c r="M460" s="49"/>
      <c r="N460" s="53"/>
      <c r="O460" s="54"/>
      <c r="P460" s="54"/>
      <c r="Q460" s="54"/>
    </row>
    <row r="461" spans="1:17" ht="14.25" customHeight="1">
      <c r="A461" s="45" t="s">
        <v>14</v>
      </c>
      <c r="B461" s="49">
        <f>童裝SKU!A225</f>
        <v>0</v>
      </c>
      <c r="C461" s="31"/>
      <c r="D461" s="31"/>
      <c r="E461" s="31"/>
      <c r="F461" s="31"/>
      <c r="G461" s="31"/>
      <c r="H461" s="31"/>
      <c r="I461" s="31"/>
      <c r="J461" s="31"/>
      <c r="K461" s="49">
        <f>童裝SKU!B225</f>
        <v>0</v>
      </c>
      <c r="L461" s="49">
        <f>童裝SKU!C225</f>
        <v>0</v>
      </c>
      <c r="M461" s="49">
        <f t="shared" ref="M461" si="205">(C461+D461+E461+F461+G461+H461+J461+I461)-(C462+D462+E462+F462+G462+H462+J462+I462)</f>
        <v>0</v>
      </c>
      <c r="N461" s="53"/>
      <c r="O461" s="54"/>
      <c r="P461" s="54"/>
      <c r="Q461" s="54"/>
    </row>
    <row r="462" spans="1:17" ht="14.25" customHeight="1">
      <c r="A462" s="45" t="s">
        <v>15</v>
      </c>
      <c r="B462" s="49"/>
      <c r="C462" s="31"/>
      <c r="D462" s="31"/>
      <c r="E462" s="31"/>
      <c r="F462" s="31"/>
      <c r="G462" s="31"/>
      <c r="H462" s="31"/>
      <c r="I462" s="31"/>
      <c r="J462" s="31"/>
      <c r="K462" s="49"/>
      <c r="L462" s="49"/>
      <c r="M462" s="49"/>
      <c r="N462" s="53"/>
      <c r="O462" s="54"/>
      <c r="P462" s="54"/>
      <c r="Q462" s="54"/>
    </row>
    <row r="463" spans="1:17" ht="14.25" customHeight="1">
      <c r="A463" s="45" t="s">
        <v>14</v>
      </c>
      <c r="B463" s="49">
        <f>童裝SKU!A226</f>
        <v>0</v>
      </c>
      <c r="C463" s="31"/>
      <c r="D463" s="31"/>
      <c r="E463" s="31"/>
      <c r="F463" s="31"/>
      <c r="G463" s="31"/>
      <c r="H463" s="31"/>
      <c r="I463" s="31"/>
      <c r="J463" s="31"/>
      <c r="K463" s="49">
        <f>童裝SKU!B226</f>
        <v>0</v>
      </c>
      <c r="L463" s="49">
        <f>童裝SKU!C226</f>
        <v>0</v>
      </c>
      <c r="M463" s="49">
        <f t="shared" ref="M463" si="206">(C463+D463+E463+F463+G463+H463+J463+I463)-(C464+D464+E464+F464+G464+H464+J464+I464)</f>
        <v>0</v>
      </c>
      <c r="N463" s="53"/>
      <c r="O463" s="54"/>
      <c r="P463" s="54"/>
      <c r="Q463" s="54"/>
    </row>
    <row r="464" spans="1:17" ht="14.25" customHeight="1">
      <c r="A464" s="45" t="s">
        <v>15</v>
      </c>
      <c r="B464" s="49"/>
      <c r="C464" s="31"/>
      <c r="D464" s="31"/>
      <c r="E464" s="31"/>
      <c r="F464" s="31"/>
      <c r="G464" s="31"/>
      <c r="H464" s="31"/>
      <c r="I464" s="31"/>
      <c r="J464" s="31"/>
      <c r="K464" s="49"/>
      <c r="L464" s="49"/>
      <c r="M464" s="49"/>
      <c r="N464" s="53"/>
      <c r="O464" s="54"/>
      <c r="P464" s="54"/>
      <c r="Q464" s="54"/>
    </row>
    <row r="465" spans="1:17" ht="14.25" customHeight="1">
      <c r="A465" s="45" t="s">
        <v>14</v>
      </c>
      <c r="B465" s="49">
        <f>童裝SKU!A227</f>
        <v>0</v>
      </c>
      <c r="C465" s="31"/>
      <c r="D465" s="31"/>
      <c r="E465" s="31"/>
      <c r="F465" s="31"/>
      <c r="G465" s="31"/>
      <c r="H465" s="31"/>
      <c r="I465" s="31"/>
      <c r="J465" s="31"/>
      <c r="K465" s="49">
        <f>童裝SKU!B227</f>
        <v>0</v>
      </c>
      <c r="L465" s="49">
        <f>童裝SKU!C227</f>
        <v>0</v>
      </c>
      <c r="M465" s="49">
        <f t="shared" ref="M465" si="207">(C465+D465+E465+F465+G465+H465+J465+I465)-(C466+D466+E466+F466+G466+H466+J466+I466)</f>
        <v>0</v>
      </c>
      <c r="N465" s="53"/>
      <c r="O465" s="54"/>
      <c r="P465" s="54"/>
      <c r="Q465" s="54"/>
    </row>
    <row r="466" spans="1:17" ht="14.25" customHeight="1">
      <c r="A466" s="45" t="s">
        <v>15</v>
      </c>
      <c r="B466" s="49"/>
      <c r="C466" s="31"/>
      <c r="D466" s="31"/>
      <c r="E466" s="31"/>
      <c r="F466" s="31"/>
      <c r="G466" s="31"/>
      <c r="H466" s="31"/>
      <c r="I466" s="31"/>
      <c r="J466" s="31"/>
      <c r="K466" s="49"/>
      <c r="L466" s="49"/>
      <c r="M466" s="49"/>
      <c r="N466" s="53"/>
      <c r="O466" s="54"/>
      <c r="P466" s="54"/>
      <c r="Q466" s="54"/>
    </row>
    <row r="467" spans="1:17" ht="14.25" customHeight="1">
      <c r="A467" s="45" t="s">
        <v>14</v>
      </c>
      <c r="B467" s="49">
        <f>童裝SKU!A228</f>
        <v>0</v>
      </c>
      <c r="C467" s="31"/>
      <c r="D467" s="31"/>
      <c r="E467" s="31"/>
      <c r="F467" s="31"/>
      <c r="G467" s="31"/>
      <c r="H467" s="31"/>
      <c r="I467" s="31"/>
      <c r="J467" s="31"/>
      <c r="K467" s="49">
        <f>童裝SKU!B228</f>
        <v>0</v>
      </c>
      <c r="L467" s="49">
        <f>童裝SKU!C228</f>
        <v>0</v>
      </c>
      <c r="M467" s="49">
        <f t="shared" ref="M467" si="208">(C467+D467+E467+F467+G467+H467+J467+I467)-(C468+D468+E468+F468+G468+H468+J468+I468)</f>
        <v>0</v>
      </c>
      <c r="N467" s="53"/>
      <c r="O467" s="54"/>
      <c r="P467" s="54"/>
      <c r="Q467" s="54"/>
    </row>
    <row r="468" spans="1:17" ht="14.25" customHeight="1">
      <c r="A468" s="45" t="s">
        <v>15</v>
      </c>
      <c r="B468" s="49"/>
      <c r="C468" s="31"/>
      <c r="D468" s="31"/>
      <c r="E468" s="31"/>
      <c r="F468" s="31"/>
      <c r="G468" s="31"/>
      <c r="H468" s="31"/>
      <c r="I468" s="31"/>
      <c r="J468" s="31"/>
      <c r="K468" s="49"/>
      <c r="L468" s="49"/>
      <c r="M468" s="49"/>
      <c r="N468" s="53"/>
      <c r="O468" s="54"/>
      <c r="P468" s="54"/>
      <c r="Q468" s="54"/>
    </row>
    <row r="469" spans="1:17" ht="14.25" customHeight="1">
      <c r="A469" s="45" t="s">
        <v>14</v>
      </c>
      <c r="B469" s="49">
        <f>童裝SKU!A229</f>
        <v>0</v>
      </c>
      <c r="C469" s="31"/>
      <c r="D469" s="31"/>
      <c r="E469" s="31"/>
      <c r="F469" s="31"/>
      <c r="G469" s="31"/>
      <c r="H469" s="31"/>
      <c r="I469" s="31"/>
      <c r="J469" s="31"/>
      <c r="K469" s="49">
        <f>童裝SKU!B229</f>
        <v>0</v>
      </c>
      <c r="L469" s="49">
        <f>童裝SKU!C229</f>
        <v>0</v>
      </c>
      <c r="M469" s="49">
        <f t="shared" ref="M469" si="209">(C469+D469+E469+F469+G469+H469+J469+I469)-(C470+D470+E470+F470+G470+H470+J470+I470)</f>
        <v>0</v>
      </c>
      <c r="N469" s="53"/>
      <c r="O469" s="54"/>
      <c r="P469" s="54"/>
      <c r="Q469" s="54"/>
    </row>
    <row r="470" spans="1:17" ht="14.25" customHeight="1">
      <c r="A470" s="45" t="s">
        <v>15</v>
      </c>
      <c r="B470" s="49"/>
      <c r="C470" s="31"/>
      <c r="D470" s="31"/>
      <c r="E470" s="31"/>
      <c r="F470" s="31"/>
      <c r="G470" s="31"/>
      <c r="H470" s="31"/>
      <c r="I470" s="31"/>
      <c r="J470" s="31"/>
      <c r="K470" s="49"/>
      <c r="L470" s="49"/>
      <c r="M470" s="49"/>
      <c r="N470" s="53"/>
      <c r="O470" s="54"/>
      <c r="P470" s="54"/>
      <c r="Q470" s="54"/>
    </row>
    <row r="471" spans="1:17" ht="14.25" customHeight="1">
      <c r="A471" s="45" t="s">
        <v>14</v>
      </c>
      <c r="B471" s="49">
        <f>童裝SKU!A230</f>
        <v>0</v>
      </c>
      <c r="C471" s="31"/>
      <c r="D471" s="31"/>
      <c r="E471" s="31"/>
      <c r="F471" s="31"/>
      <c r="G471" s="31"/>
      <c r="H471" s="31"/>
      <c r="I471" s="31"/>
      <c r="J471" s="31"/>
      <c r="K471" s="49">
        <f>童裝SKU!B230</f>
        <v>0</v>
      </c>
      <c r="L471" s="49">
        <f>童裝SKU!C230</f>
        <v>0</v>
      </c>
      <c r="M471" s="49">
        <f t="shared" ref="M471" si="210">(C471+D471+E471+F471+G471+H471+J471+I471)-(C472+D472+E472+F472+G472+H472+J472+I472)</f>
        <v>0</v>
      </c>
      <c r="N471" s="53"/>
      <c r="O471" s="54"/>
      <c r="P471" s="54"/>
      <c r="Q471" s="54"/>
    </row>
    <row r="472" spans="1:17" ht="14.25" customHeight="1">
      <c r="A472" s="45" t="s">
        <v>15</v>
      </c>
      <c r="B472" s="49"/>
      <c r="C472" s="31"/>
      <c r="D472" s="31"/>
      <c r="E472" s="31"/>
      <c r="F472" s="31"/>
      <c r="G472" s="31"/>
      <c r="H472" s="31"/>
      <c r="I472" s="31"/>
      <c r="J472" s="31"/>
      <c r="K472" s="49"/>
      <c r="L472" s="49"/>
      <c r="M472" s="49"/>
      <c r="N472" s="53"/>
      <c r="O472" s="54"/>
      <c r="P472" s="54"/>
      <c r="Q472" s="54"/>
    </row>
    <row r="473" spans="1:17" ht="14.25" customHeight="1">
      <c r="A473" s="45" t="s">
        <v>14</v>
      </c>
      <c r="B473" s="49">
        <f>童裝SKU!A231</f>
        <v>0</v>
      </c>
      <c r="C473" s="31"/>
      <c r="D473" s="31"/>
      <c r="E473" s="31"/>
      <c r="F473" s="31"/>
      <c r="G473" s="31"/>
      <c r="H473" s="31"/>
      <c r="I473" s="31"/>
      <c r="J473" s="31"/>
      <c r="K473" s="49">
        <f>童裝SKU!B231</f>
        <v>0</v>
      </c>
      <c r="L473" s="49">
        <f>童裝SKU!C231</f>
        <v>0</v>
      </c>
      <c r="M473" s="49">
        <f t="shared" ref="M473" si="211">(C473+D473+E473+F473+G473+H473+J473+I473)-(C474+D474+E474+F474+G474+H474+J474+I474)</f>
        <v>0</v>
      </c>
      <c r="N473" s="53"/>
      <c r="O473" s="54"/>
      <c r="P473" s="54"/>
      <c r="Q473" s="54"/>
    </row>
    <row r="474" spans="1:17" ht="14.25" customHeight="1">
      <c r="A474" s="45" t="s">
        <v>15</v>
      </c>
      <c r="B474" s="49"/>
      <c r="C474" s="31"/>
      <c r="D474" s="31"/>
      <c r="E474" s="31"/>
      <c r="F474" s="31"/>
      <c r="G474" s="31"/>
      <c r="H474" s="31"/>
      <c r="I474" s="31"/>
      <c r="J474" s="31"/>
      <c r="K474" s="49"/>
      <c r="L474" s="49"/>
      <c r="M474" s="49"/>
      <c r="N474" s="53"/>
      <c r="O474" s="54"/>
      <c r="P474" s="54"/>
      <c r="Q474" s="54"/>
    </row>
    <row r="475" spans="1:17" ht="14.25" customHeight="1">
      <c r="A475" s="45" t="s">
        <v>14</v>
      </c>
      <c r="B475" s="49">
        <f>童裝SKU!A232</f>
        <v>0</v>
      </c>
      <c r="C475" s="31"/>
      <c r="D475" s="31"/>
      <c r="E475" s="31"/>
      <c r="F475" s="31"/>
      <c r="G475" s="31"/>
      <c r="H475" s="31"/>
      <c r="I475" s="31"/>
      <c r="J475" s="31"/>
      <c r="K475" s="49">
        <f>童裝SKU!B232</f>
        <v>0</v>
      </c>
      <c r="L475" s="49">
        <f>童裝SKU!C232</f>
        <v>0</v>
      </c>
      <c r="M475" s="49">
        <f t="shared" ref="M475" si="212">(C475+D475+E475+F475+G475+H475+J475+I475)-(C476+D476+E476+F476+G476+H476+J476+I476)</f>
        <v>0</v>
      </c>
      <c r="N475" s="53"/>
      <c r="O475" s="54"/>
      <c r="P475" s="54"/>
      <c r="Q475" s="54"/>
    </row>
    <row r="476" spans="1:17" ht="14.25" customHeight="1">
      <c r="A476" s="45" t="s">
        <v>15</v>
      </c>
      <c r="B476" s="49"/>
      <c r="C476" s="31"/>
      <c r="D476" s="31"/>
      <c r="E476" s="31"/>
      <c r="F476" s="31"/>
      <c r="G476" s="31"/>
      <c r="H476" s="31"/>
      <c r="I476" s="31"/>
      <c r="J476" s="31"/>
      <c r="K476" s="49"/>
      <c r="L476" s="49"/>
      <c r="M476" s="49"/>
      <c r="N476" s="53"/>
      <c r="O476" s="54"/>
      <c r="P476" s="54"/>
      <c r="Q476" s="54"/>
    </row>
    <row r="477" spans="1:17" ht="14.25" customHeight="1">
      <c r="A477" s="45" t="s">
        <v>14</v>
      </c>
      <c r="B477" s="49">
        <f>童裝SKU!A233</f>
        <v>0</v>
      </c>
      <c r="C477" s="31"/>
      <c r="D477" s="31"/>
      <c r="E477" s="31"/>
      <c r="F477" s="31"/>
      <c r="G477" s="31"/>
      <c r="H477" s="31"/>
      <c r="I477" s="31"/>
      <c r="J477" s="31"/>
      <c r="K477" s="49">
        <f>童裝SKU!B233</f>
        <v>0</v>
      </c>
      <c r="L477" s="49">
        <f>童裝SKU!C233</f>
        <v>0</v>
      </c>
      <c r="M477" s="49">
        <f t="shared" ref="M477" si="213">(C477+D477+E477+F477+G477+H477+J477+I477)-(C478+D478+E478+F478+G478+H478+J478+I478)</f>
        <v>0</v>
      </c>
      <c r="N477" s="53"/>
      <c r="O477" s="54"/>
      <c r="P477" s="54"/>
      <c r="Q477" s="54"/>
    </row>
    <row r="478" spans="1:17" ht="14.25" customHeight="1">
      <c r="A478" s="45" t="s">
        <v>15</v>
      </c>
      <c r="B478" s="49"/>
      <c r="C478" s="31"/>
      <c r="D478" s="31"/>
      <c r="E478" s="31"/>
      <c r="F478" s="31"/>
      <c r="G478" s="31"/>
      <c r="H478" s="31"/>
      <c r="I478" s="31"/>
      <c r="J478" s="31"/>
      <c r="K478" s="49"/>
      <c r="L478" s="49"/>
      <c r="M478" s="49"/>
      <c r="N478" s="53"/>
      <c r="O478" s="54"/>
      <c r="P478" s="54"/>
      <c r="Q478" s="54"/>
    </row>
    <row r="479" spans="1:17" ht="14.25" customHeight="1">
      <c r="A479" s="45" t="s">
        <v>14</v>
      </c>
      <c r="B479" s="49">
        <f>童裝SKU!A234</f>
        <v>0</v>
      </c>
      <c r="C479" s="31"/>
      <c r="D479" s="31"/>
      <c r="E479" s="31"/>
      <c r="F479" s="31"/>
      <c r="G479" s="31"/>
      <c r="H479" s="31"/>
      <c r="I479" s="31"/>
      <c r="J479" s="31"/>
      <c r="K479" s="49">
        <f>童裝SKU!B234</f>
        <v>0</v>
      </c>
      <c r="L479" s="49">
        <f>童裝SKU!C234</f>
        <v>0</v>
      </c>
      <c r="M479" s="49">
        <f t="shared" ref="M479" si="214">(C479+D479+E479+F479+G479+H479+J479+I479)-(C480+D480+E480+F480+G480+H480+J480+I480)</f>
        <v>0</v>
      </c>
      <c r="N479" s="53"/>
      <c r="O479" s="54"/>
      <c r="P479" s="54"/>
      <c r="Q479" s="54"/>
    </row>
    <row r="480" spans="1:17" ht="14.25" customHeight="1">
      <c r="A480" s="45" t="s">
        <v>15</v>
      </c>
      <c r="B480" s="49"/>
      <c r="C480" s="31"/>
      <c r="D480" s="31"/>
      <c r="E480" s="31"/>
      <c r="F480" s="31"/>
      <c r="G480" s="31"/>
      <c r="H480" s="31"/>
      <c r="I480" s="31"/>
      <c r="J480" s="31"/>
      <c r="K480" s="49"/>
      <c r="L480" s="49"/>
      <c r="M480" s="49"/>
      <c r="N480" s="53"/>
      <c r="O480" s="54"/>
      <c r="P480" s="54"/>
      <c r="Q480" s="54"/>
    </row>
    <row r="481" spans="1:17" ht="14.25" customHeight="1">
      <c r="A481" s="45" t="s">
        <v>14</v>
      </c>
      <c r="B481" s="49">
        <f>童裝SKU!A235</f>
        <v>0</v>
      </c>
      <c r="C481" s="31"/>
      <c r="D481" s="31"/>
      <c r="E481" s="31"/>
      <c r="F481" s="31"/>
      <c r="G481" s="31"/>
      <c r="H481" s="31"/>
      <c r="I481" s="31"/>
      <c r="J481" s="31"/>
      <c r="K481" s="49">
        <f>童裝SKU!B235</f>
        <v>0</v>
      </c>
      <c r="L481" s="49">
        <f>童裝SKU!C235</f>
        <v>0</v>
      </c>
      <c r="M481" s="49">
        <f t="shared" ref="M481" si="215">(C481+D481+E481+F481+G481+H481+J481+I481)-(C482+D482+E482+F482+G482+H482+J482+I482)</f>
        <v>0</v>
      </c>
      <c r="N481" s="53"/>
      <c r="O481" s="54"/>
      <c r="P481" s="54"/>
      <c r="Q481" s="54"/>
    </row>
    <row r="482" spans="1:17" ht="14.25" customHeight="1">
      <c r="A482" s="45" t="s">
        <v>15</v>
      </c>
      <c r="B482" s="49"/>
      <c r="C482" s="31"/>
      <c r="D482" s="31"/>
      <c r="E482" s="31"/>
      <c r="F482" s="31"/>
      <c r="G482" s="31"/>
      <c r="H482" s="31"/>
      <c r="I482" s="31"/>
      <c r="J482" s="31"/>
      <c r="K482" s="49"/>
      <c r="L482" s="49"/>
      <c r="M482" s="49"/>
      <c r="N482" s="53"/>
      <c r="O482" s="54"/>
      <c r="P482" s="54"/>
      <c r="Q482" s="54"/>
    </row>
    <row r="483" spans="1:17" ht="14.25" customHeight="1">
      <c r="A483" s="45" t="s">
        <v>14</v>
      </c>
      <c r="B483" s="49">
        <f>童裝SKU!A236</f>
        <v>0</v>
      </c>
      <c r="C483" s="31"/>
      <c r="D483" s="31"/>
      <c r="E483" s="31"/>
      <c r="F483" s="31"/>
      <c r="G483" s="31"/>
      <c r="H483" s="31"/>
      <c r="I483" s="31"/>
      <c r="J483" s="31"/>
      <c r="K483" s="49">
        <f>童裝SKU!B236</f>
        <v>0</v>
      </c>
      <c r="L483" s="49">
        <f>童裝SKU!C236</f>
        <v>0</v>
      </c>
      <c r="M483" s="49">
        <f t="shared" ref="M483" si="216">(C483+D483+E483+F483+G483+H483+J483+I483)-(C484+D484+E484+F484+G484+H484+J484+I484)</f>
        <v>0</v>
      </c>
      <c r="N483" s="53"/>
      <c r="O483" s="54"/>
      <c r="P483" s="54"/>
      <c r="Q483" s="54"/>
    </row>
    <row r="484" spans="1:17" ht="14.25" customHeight="1">
      <c r="A484" s="45" t="s">
        <v>15</v>
      </c>
      <c r="B484" s="49"/>
      <c r="C484" s="31"/>
      <c r="D484" s="31"/>
      <c r="E484" s="31"/>
      <c r="F484" s="31"/>
      <c r="G484" s="31"/>
      <c r="H484" s="31"/>
      <c r="I484" s="31"/>
      <c r="J484" s="31"/>
      <c r="K484" s="49"/>
      <c r="L484" s="49"/>
      <c r="M484" s="49"/>
      <c r="N484" s="53"/>
      <c r="O484" s="54"/>
      <c r="P484" s="54"/>
      <c r="Q484" s="54"/>
    </row>
    <row r="485" spans="1:17" ht="14.25" customHeight="1">
      <c r="A485" s="45" t="s">
        <v>14</v>
      </c>
      <c r="B485" s="49">
        <f>童裝SKU!A237</f>
        <v>0</v>
      </c>
      <c r="C485" s="31"/>
      <c r="D485" s="31"/>
      <c r="E485" s="31"/>
      <c r="F485" s="31"/>
      <c r="G485" s="31"/>
      <c r="H485" s="31"/>
      <c r="I485" s="31"/>
      <c r="J485" s="31"/>
      <c r="K485" s="49">
        <f>童裝SKU!B237</f>
        <v>0</v>
      </c>
      <c r="L485" s="49">
        <f>童裝SKU!C237</f>
        <v>0</v>
      </c>
      <c r="M485" s="49">
        <f t="shared" ref="M485" si="217">(C485+D485+E485+F485+G485+H485+J485+I485)-(C486+D486+E486+F486+G486+H486+J486+I486)</f>
        <v>0</v>
      </c>
      <c r="N485" s="53"/>
      <c r="O485" s="54"/>
      <c r="P485" s="54"/>
      <c r="Q485" s="54"/>
    </row>
    <row r="486" spans="1:17" ht="14.25" customHeight="1">
      <c r="A486" s="45" t="s">
        <v>15</v>
      </c>
      <c r="B486" s="49"/>
      <c r="C486" s="31"/>
      <c r="D486" s="31"/>
      <c r="E486" s="31"/>
      <c r="F486" s="31"/>
      <c r="G486" s="31"/>
      <c r="H486" s="31"/>
      <c r="I486" s="31"/>
      <c r="J486" s="31"/>
      <c r="K486" s="49"/>
      <c r="L486" s="49"/>
      <c r="M486" s="49"/>
      <c r="N486" s="53"/>
      <c r="O486" s="54"/>
      <c r="P486" s="54"/>
      <c r="Q486" s="54"/>
    </row>
    <row r="487" spans="1:17" ht="14.25" customHeight="1">
      <c r="A487" s="45" t="s">
        <v>14</v>
      </c>
      <c r="B487" s="49">
        <f>童裝SKU!A238</f>
        <v>0</v>
      </c>
      <c r="C487" s="31"/>
      <c r="D487" s="31"/>
      <c r="E487" s="31"/>
      <c r="F487" s="31"/>
      <c r="G487" s="31"/>
      <c r="H487" s="31"/>
      <c r="I487" s="31"/>
      <c r="J487" s="31"/>
      <c r="K487" s="49">
        <f>童裝SKU!B238</f>
        <v>0</v>
      </c>
      <c r="L487" s="49">
        <f>童裝SKU!C238</f>
        <v>0</v>
      </c>
      <c r="M487" s="49">
        <f t="shared" ref="M487" si="218">(C487+D487+E487+F487+G487+H487+J487+I487)-(C488+D488+E488+F488+G488+H488+J488+I488)</f>
        <v>0</v>
      </c>
      <c r="N487" s="53"/>
      <c r="O487" s="54"/>
      <c r="P487" s="54"/>
      <c r="Q487" s="54"/>
    </row>
    <row r="488" spans="1:17" ht="14.25" customHeight="1">
      <c r="A488" s="45" t="s">
        <v>15</v>
      </c>
      <c r="B488" s="49"/>
      <c r="C488" s="31"/>
      <c r="D488" s="31"/>
      <c r="E488" s="31"/>
      <c r="F488" s="31"/>
      <c r="G488" s="31"/>
      <c r="H488" s="31"/>
      <c r="I488" s="31"/>
      <c r="J488" s="31"/>
      <c r="K488" s="49"/>
      <c r="L488" s="49"/>
      <c r="M488" s="49"/>
      <c r="N488" s="53"/>
      <c r="O488" s="54"/>
      <c r="P488" s="54"/>
      <c r="Q488" s="54"/>
    </row>
    <row r="489" spans="1:17" ht="14.25" customHeight="1">
      <c r="A489" s="45" t="s">
        <v>14</v>
      </c>
      <c r="B489" s="49">
        <f>童裝SKU!A239</f>
        <v>0</v>
      </c>
      <c r="C489" s="31"/>
      <c r="D489" s="31"/>
      <c r="E489" s="31"/>
      <c r="F489" s="31"/>
      <c r="G489" s="31"/>
      <c r="H489" s="31"/>
      <c r="I489" s="31"/>
      <c r="J489" s="31"/>
      <c r="K489" s="49">
        <f>童裝SKU!B239</f>
        <v>0</v>
      </c>
      <c r="L489" s="49">
        <f>童裝SKU!C239</f>
        <v>0</v>
      </c>
      <c r="M489" s="49">
        <f t="shared" ref="M489" si="219">(C489+D489+E489+F489+G489+H489+J489+I489)-(C490+D490+E490+F490+G490+H490+J490+I490)</f>
        <v>0</v>
      </c>
      <c r="N489" s="53"/>
      <c r="O489" s="54"/>
      <c r="P489" s="54"/>
      <c r="Q489" s="54"/>
    </row>
    <row r="490" spans="1:17" ht="14.25" customHeight="1">
      <c r="A490" s="45" t="s">
        <v>15</v>
      </c>
      <c r="B490" s="49"/>
      <c r="C490" s="31"/>
      <c r="D490" s="31"/>
      <c r="E490" s="31"/>
      <c r="F490" s="31"/>
      <c r="G490" s="31"/>
      <c r="H490" s="31"/>
      <c r="I490" s="31"/>
      <c r="J490" s="31"/>
      <c r="K490" s="49"/>
      <c r="L490" s="49"/>
      <c r="M490" s="49"/>
      <c r="N490" s="53"/>
      <c r="O490" s="54"/>
      <c r="P490" s="54"/>
      <c r="Q490" s="54"/>
    </row>
    <row r="491" spans="1:17" s="37" customFormat="1" ht="14.25" customHeight="1">
      <c r="A491" s="45" t="s">
        <v>0</v>
      </c>
      <c r="B491" s="45" t="s">
        <v>1</v>
      </c>
      <c r="C491" s="45">
        <v>105</v>
      </c>
      <c r="D491" s="45">
        <v>110</v>
      </c>
      <c r="E491" s="45">
        <v>120</v>
      </c>
      <c r="F491" s="45">
        <v>130</v>
      </c>
      <c r="G491" s="45">
        <v>140</v>
      </c>
      <c r="H491" s="45">
        <v>150</v>
      </c>
      <c r="I491" s="45">
        <v>160</v>
      </c>
      <c r="J491" s="45">
        <v>165</v>
      </c>
      <c r="K491" s="45" t="s">
        <v>8</v>
      </c>
      <c r="L491" s="45" t="s">
        <v>9</v>
      </c>
      <c r="M491" s="45" t="s">
        <v>10</v>
      </c>
      <c r="N491" s="48" t="s">
        <v>11</v>
      </c>
      <c r="O491" s="45" t="s">
        <v>12</v>
      </c>
      <c r="P491" s="45" t="s">
        <v>16</v>
      </c>
      <c r="Q491" s="45" t="s">
        <v>13</v>
      </c>
    </row>
    <row r="492" spans="1:17" ht="14.25" customHeight="1">
      <c r="A492" s="45" t="s">
        <v>14</v>
      </c>
      <c r="B492" s="49">
        <f>童裝SKU!A240</f>
        <v>0</v>
      </c>
      <c r="C492" s="31"/>
      <c r="D492" s="31"/>
      <c r="E492" s="31"/>
      <c r="F492" s="31"/>
      <c r="G492" s="31"/>
      <c r="H492" s="31"/>
      <c r="I492" s="31"/>
      <c r="J492" s="31"/>
      <c r="K492" s="49">
        <f>童裝SKU!B240</f>
        <v>0</v>
      </c>
      <c r="L492" s="49">
        <f>童裝SKU!C240</f>
        <v>0</v>
      </c>
      <c r="M492" s="49">
        <f>(C492+D492+E492+F492+G492+H492+J492+I492)-(C493+D493+E493+F493+G493+H493+J493+I493)</f>
        <v>0</v>
      </c>
      <c r="N492" s="53"/>
      <c r="O492" s="54"/>
      <c r="P492" s="54"/>
      <c r="Q492" s="54"/>
    </row>
    <row r="493" spans="1:17" ht="14.25" customHeight="1">
      <c r="A493" s="45" t="s">
        <v>15</v>
      </c>
      <c r="B493" s="49"/>
      <c r="C493" s="31"/>
      <c r="D493" s="31"/>
      <c r="E493" s="31"/>
      <c r="F493" s="31"/>
      <c r="G493" s="31"/>
      <c r="H493" s="31"/>
      <c r="I493" s="31"/>
      <c r="J493" s="31"/>
      <c r="K493" s="49"/>
      <c r="L493" s="49"/>
      <c r="M493" s="49"/>
      <c r="N493" s="53"/>
      <c r="O493" s="54"/>
      <c r="P493" s="54"/>
      <c r="Q493" s="54"/>
    </row>
    <row r="494" spans="1:17" ht="14.25" customHeight="1">
      <c r="A494" s="45" t="s">
        <v>14</v>
      </c>
      <c r="B494" s="49">
        <f>童裝SKU!A241</f>
        <v>0</v>
      </c>
      <c r="C494" s="31"/>
      <c r="D494" s="31"/>
      <c r="E494" s="31"/>
      <c r="F494" s="31"/>
      <c r="G494" s="31"/>
      <c r="H494" s="31"/>
      <c r="I494" s="31"/>
      <c r="J494" s="31"/>
      <c r="K494" s="49">
        <f>童裝SKU!B241</f>
        <v>0</v>
      </c>
      <c r="L494" s="49">
        <f>童裝SKU!C241</f>
        <v>0</v>
      </c>
      <c r="M494" s="49">
        <f t="shared" ref="M494" si="220">(C494+D494+E494+F494+G494+H494+J494+I494)-(C495+D495+E495+F495+G495+H495+J495+I495)</f>
        <v>0</v>
      </c>
      <c r="N494" s="53"/>
      <c r="O494" s="54"/>
      <c r="P494" s="54"/>
      <c r="Q494" s="54"/>
    </row>
    <row r="495" spans="1:17" ht="14.25" customHeight="1">
      <c r="A495" s="45" t="s">
        <v>15</v>
      </c>
      <c r="B495" s="49"/>
      <c r="C495" s="31"/>
      <c r="D495" s="31"/>
      <c r="E495" s="31"/>
      <c r="F495" s="31"/>
      <c r="G495" s="31"/>
      <c r="H495" s="31"/>
      <c r="I495" s="31"/>
      <c r="J495" s="31"/>
      <c r="K495" s="49"/>
      <c r="L495" s="49"/>
      <c r="M495" s="49"/>
      <c r="N495" s="53"/>
      <c r="O495" s="54"/>
      <c r="P495" s="54"/>
      <c r="Q495" s="54"/>
    </row>
    <row r="496" spans="1:17" ht="14.25" customHeight="1">
      <c r="A496" s="45" t="s">
        <v>14</v>
      </c>
      <c r="B496" s="49">
        <f>童裝SKU!A242</f>
        <v>0</v>
      </c>
      <c r="C496" s="31"/>
      <c r="D496" s="31"/>
      <c r="E496" s="31"/>
      <c r="F496" s="31"/>
      <c r="G496" s="31"/>
      <c r="H496" s="31"/>
      <c r="I496" s="31"/>
      <c r="J496" s="31"/>
      <c r="K496" s="49">
        <f>童裝SKU!B242</f>
        <v>0</v>
      </c>
      <c r="L496" s="49">
        <f>童裝SKU!C242</f>
        <v>0</v>
      </c>
      <c r="M496" s="49">
        <f t="shared" ref="M496" si="221">(C496+D496+E496+F496+G496+H496+J496+I496)-(C497+D497+E497+F497+G497+H497+J497+I497)</f>
        <v>0</v>
      </c>
      <c r="N496" s="53"/>
      <c r="O496" s="54"/>
      <c r="P496" s="54"/>
      <c r="Q496" s="54"/>
    </row>
    <row r="497" spans="1:17" ht="14.25" customHeight="1">
      <c r="A497" s="45" t="s">
        <v>15</v>
      </c>
      <c r="B497" s="49"/>
      <c r="C497" s="31"/>
      <c r="D497" s="31"/>
      <c r="E497" s="31"/>
      <c r="F497" s="31"/>
      <c r="G497" s="31"/>
      <c r="H497" s="31"/>
      <c r="I497" s="31"/>
      <c r="J497" s="31"/>
      <c r="K497" s="49"/>
      <c r="L497" s="49"/>
      <c r="M497" s="49"/>
      <c r="N497" s="53"/>
      <c r="O497" s="54"/>
      <c r="P497" s="54"/>
      <c r="Q497" s="54"/>
    </row>
    <row r="498" spans="1:17" ht="14.25" customHeight="1">
      <c r="A498" s="45" t="s">
        <v>14</v>
      </c>
      <c r="B498" s="49">
        <f>童裝SKU!A243</f>
        <v>0</v>
      </c>
      <c r="C498" s="31"/>
      <c r="D498" s="31"/>
      <c r="E498" s="31"/>
      <c r="F498" s="31"/>
      <c r="G498" s="31"/>
      <c r="H498" s="31"/>
      <c r="I498" s="31"/>
      <c r="J498" s="31"/>
      <c r="K498" s="49">
        <f>童裝SKU!B243</f>
        <v>0</v>
      </c>
      <c r="L498" s="49">
        <f>童裝SKU!C243</f>
        <v>0</v>
      </c>
      <c r="M498" s="49">
        <f t="shared" ref="M498" si="222">(C498+D498+E498+F498+G498+H498+J498+I498)-(C499+D499+E499+F499+G499+H499+J499+I499)</f>
        <v>0</v>
      </c>
      <c r="N498" s="53"/>
      <c r="O498" s="54"/>
      <c r="P498" s="54"/>
      <c r="Q498" s="54"/>
    </row>
    <row r="499" spans="1:17" ht="14.25" customHeight="1">
      <c r="A499" s="45" t="s">
        <v>15</v>
      </c>
      <c r="B499" s="49"/>
      <c r="C499" s="31"/>
      <c r="D499" s="31"/>
      <c r="E499" s="31"/>
      <c r="F499" s="31"/>
      <c r="G499" s="31"/>
      <c r="H499" s="31"/>
      <c r="I499" s="31"/>
      <c r="J499" s="31"/>
      <c r="K499" s="49"/>
      <c r="L499" s="49"/>
      <c r="M499" s="49"/>
      <c r="N499" s="53"/>
      <c r="O499" s="54"/>
      <c r="P499" s="54"/>
      <c r="Q499" s="54"/>
    </row>
    <row r="500" spans="1:17" ht="14.25" customHeight="1">
      <c r="A500" s="45" t="s">
        <v>14</v>
      </c>
      <c r="B500" s="49">
        <f>童裝SKU!A244</f>
        <v>0</v>
      </c>
      <c r="C500" s="31"/>
      <c r="D500" s="31"/>
      <c r="E500" s="31"/>
      <c r="F500" s="31"/>
      <c r="G500" s="31"/>
      <c r="H500" s="31"/>
      <c r="I500" s="31"/>
      <c r="J500" s="31"/>
      <c r="K500" s="49">
        <f>童裝SKU!B244</f>
        <v>0</v>
      </c>
      <c r="L500" s="49">
        <f>童裝SKU!C244</f>
        <v>0</v>
      </c>
      <c r="M500" s="49">
        <f t="shared" ref="M500" si="223">(C500+D500+E500+F500+G500+H500+J500+I500)-(C501+D501+E501+F501+G501+H501+J501+I501)</f>
        <v>0</v>
      </c>
      <c r="N500" s="53"/>
      <c r="O500" s="54"/>
      <c r="P500" s="54"/>
      <c r="Q500" s="54"/>
    </row>
    <row r="501" spans="1:17" ht="14.25" customHeight="1">
      <c r="A501" s="45" t="s">
        <v>15</v>
      </c>
      <c r="B501" s="49"/>
      <c r="C501" s="31"/>
      <c r="D501" s="31"/>
      <c r="E501" s="31"/>
      <c r="F501" s="31"/>
      <c r="G501" s="31"/>
      <c r="H501" s="31"/>
      <c r="I501" s="31"/>
      <c r="J501" s="31"/>
      <c r="K501" s="49"/>
      <c r="L501" s="49"/>
      <c r="M501" s="49"/>
      <c r="N501" s="53"/>
      <c r="O501" s="54"/>
      <c r="P501" s="54"/>
      <c r="Q501" s="54"/>
    </row>
    <row r="502" spans="1:17" ht="14.25" customHeight="1">
      <c r="A502" s="45" t="s">
        <v>14</v>
      </c>
      <c r="B502" s="49">
        <f>童裝SKU!A245</f>
        <v>0</v>
      </c>
      <c r="C502" s="31"/>
      <c r="D502" s="31"/>
      <c r="E502" s="31"/>
      <c r="F502" s="31"/>
      <c r="G502" s="31"/>
      <c r="H502" s="31"/>
      <c r="I502" s="31"/>
      <c r="J502" s="31"/>
      <c r="K502" s="49">
        <f>童裝SKU!B245</f>
        <v>0</v>
      </c>
      <c r="L502" s="49">
        <f>童裝SKU!C245</f>
        <v>0</v>
      </c>
      <c r="M502" s="49">
        <f t="shared" ref="M502" si="224">(C502+D502+E502+F502+G502+H502+J502+I502)-(C503+D503+E503+F503+G503+H503+J503+I503)</f>
        <v>0</v>
      </c>
      <c r="N502" s="53"/>
      <c r="O502" s="54"/>
      <c r="P502" s="54"/>
      <c r="Q502" s="54"/>
    </row>
    <row r="503" spans="1:17" ht="14.25" customHeight="1">
      <c r="A503" s="45" t="s">
        <v>15</v>
      </c>
      <c r="B503" s="49"/>
      <c r="C503" s="31"/>
      <c r="D503" s="31"/>
      <c r="E503" s="31"/>
      <c r="F503" s="31"/>
      <c r="G503" s="31"/>
      <c r="H503" s="31"/>
      <c r="I503" s="31"/>
      <c r="J503" s="31"/>
      <c r="K503" s="49"/>
      <c r="L503" s="49"/>
      <c r="M503" s="49"/>
      <c r="N503" s="53"/>
      <c r="O503" s="54"/>
      <c r="P503" s="54"/>
      <c r="Q503" s="54"/>
    </row>
    <row r="504" spans="1:17" ht="14.25" customHeight="1">
      <c r="A504" s="45" t="s">
        <v>14</v>
      </c>
      <c r="B504" s="49">
        <f>童裝SKU!A246</f>
        <v>0</v>
      </c>
      <c r="C504" s="31"/>
      <c r="D504" s="31"/>
      <c r="E504" s="31"/>
      <c r="F504" s="31"/>
      <c r="G504" s="31"/>
      <c r="H504" s="31"/>
      <c r="I504" s="31"/>
      <c r="J504" s="31"/>
      <c r="K504" s="49">
        <f>童裝SKU!B246</f>
        <v>0</v>
      </c>
      <c r="L504" s="49">
        <f>童裝SKU!C246</f>
        <v>0</v>
      </c>
      <c r="M504" s="49">
        <f t="shared" ref="M504" si="225">(C504+D504+E504+F504+G504+H504+J504+I504)-(C505+D505+E505+F505+G505+H505+J505+I505)</f>
        <v>0</v>
      </c>
      <c r="N504" s="53"/>
      <c r="O504" s="54"/>
      <c r="P504" s="54"/>
      <c r="Q504" s="54"/>
    </row>
    <row r="505" spans="1:17" ht="14.25" customHeight="1">
      <c r="A505" s="45" t="s">
        <v>15</v>
      </c>
      <c r="B505" s="49"/>
      <c r="C505" s="31"/>
      <c r="D505" s="31"/>
      <c r="E505" s="31"/>
      <c r="F505" s="31"/>
      <c r="G505" s="31"/>
      <c r="H505" s="31"/>
      <c r="I505" s="31"/>
      <c r="J505" s="31"/>
      <c r="K505" s="49"/>
      <c r="L505" s="49"/>
      <c r="M505" s="49"/>
      <c r="N505" s="53"/>
      <c r="O505" s="54"/>
      <c r="P505" s="54"/>
      <c r="Q505" s="54"/>
    </row>
    <row r="506" spans="1:17" ht="14.25" customHeight="1">
      <c r="A506" s="45" t="s">
        <v>14</v>
      </c>
      <c r="B506" s="49">
        <f>童裝SKU!A247</f>
        <v>0</v>
      </c>
      <c r="C506" s="31"/>
      <c r="D506" s="31"/>
      <c r="E506" s="31"/>
      <c r="F506" s="31"/>
      <c r="G506" s="31"/>
      <c r="H506" s="31"/>
      <c r="I506" s="31"/>
      <c r="J506" s="31"/>
      <c r="K506" s="49">
        <f>童裝SKU!B247</f>
        <v>0</v>
      </c>
      <c r="L506" s="49">
        <f>童裝SKU!C247</f>
        <v>0</v>
      </c>
      <c r="M506" s="49">
        <f t="shared" ref="M506" si="226">(C506+D506+E506+F506+G506+H506+J506+I506)-(C507+D507+E507+F507+G507+H507+J507+I507)</f>
        <v>0</v>
      </c>
      <c r="N506" s="53"/>
      <c r="O506" s="54"/>
      <c r="P506" s="54"/>
      <c r="Q506" s="54"/>
    </row>
    <row r="507" spans="1:17" ht="14.25" customHeight="1">
      <c r="A507" s="45" t="s">
        <v>15</v>
      </c>
      <c r="B507" s="49"/>
      <c r="C507" s="31"/>
      <c r="D507" s="31"/>
      <c r="E507" s="31"/>
      <c r="F507" s="31"/>
      <c r="G507" s="31"/>
      <c r="H507" s="31"/>
      <c r="I507" s="31"/>
      <c r="J507" s="31"/>
      <c r="K507" s="49"/>
      <c r="L507" s="49"/>
      <c r="M507" s="49"/>
      <c r="N507" s="53"/>
      <c r="O507" s="54"/>
      <c r="P507" s="54"/>
      <c r="Q507" s="54"/>
    </row>
    <row r="508" spans="1:17" ht="14.25" customHeight="1">
      <c r="A508" s="45" t="s">
        <v>14</v>
      </c>
      <c r="B508" s="49">
        <f>童裝SKU!A248</f>
        <v>0</v>
      </c>
      <c r="C508" s="31"/>
      <c r="D508" s="31"/>
      <c r="E508" s="31"/>
      <c r="F508" s="31"/>
      <c r="G508" s="31"/>
      <c r="H508" s="31"/>
      <c r="I508" s="31"/>
      <c r="J508" s="31"/>
      <c r="K508" s="49">
        <f>童裝SKU!B248</f>
        <v>0</v>
      </c>
      <c r="L508" s="49">
        <f>童裝SKU!C248</f>
        <v>0</v>
      </c>
      <c r="M508" s="49">
        <f t="shared" ref="M508" si="227">(C508+D508+E508+F508+G508+H508+J508+I508)-(C509+D509+E509+F509+G509+H509+J509+I509)</f>
        <v>0</v>
      </c>
      <c r="N508" s="53"/>
      <c r="O508" s="54"/>
      <c r="P508" s="54"/>
      <c r="Q508" s="54"/>
    </row>
    <row r="509" spans="1:17" ht="14.25" customHeight="1">
      <c r="A509" s="45" t="s">
        <v>15</v>
      </c>
      <c r="B509" s="49"/>
      <c r="C509" s="31"/>
      <c r="D509" s="31"/>
      <c r="E509" s="31"/>
      <c r="F509" s="31"/>
      <c r="G509" s="31"/>
      <c r="H509" s="31"/>
      <c r="I509" s="31"/>
      <c r="J509" s="31"/>
      <c r="K509" s="49"/>
      <c r="L509" s="49"/>
      <c r="M509" s="49"/>
      <c r="N509" s="53"/>
      <c r="O509" s="54"/>
      <c r="P509" s="54"/>
      <c r="Q509" s="54"/>
    </row>
    <row r="510" spans="1:17" ht="14.25" customHeight="1">
      <c r="A510" s="45" t="s">
        <v>14</v>
      </c>
      <c r="B510" s="49">
        <f>童裝SKU!A249</f>
        <v>0</v>
      </c>
      <c r="C510" s="31"/>
      <c r="D510" s="31"/>
      <c r="E510" s="31"/>
      <c r="F510" s="31"/>
      <c r="G510" s="31"/>
      <c r="H510" s="31"/>
      <c r="I510" s="31"/>
      <c r="J510" s="31"/>
      <c r="K510" s="49">
        <f>童裝SKU!B249</f>
        <v>0</v>
      </c>
      <c r="L510" s="49">
        <f>童裝SKU!C249</f>
        <v>0</v>
      </c>
      <c r="M510" s="49">
        <f t="shared" ref="M510" si="228">(C510+D510+E510+F510+G510+H510+J510+I510)-(C511+D511+E511+F511+G511+H511+J511+I511)</f>
        <v>0</v>
      </c>
      <c r="N510" s="53"/>
      <c r="O510" s="54"/>
      <c r="P510" s="54"/>
      <c r="Q510" s="54"/>
    </row>
    <row r="511" spans="1:17" ht="14.25" customHeight="1">
      <c r="A511" s="45" t="s">
        <v>15</v>
      </c>
      <c r="B511" s="49"/>
      <c r="C511" s="31"/>
      <c r="D511" s="31"/>
      <c r="E511" s="31"/>
      <c r="F511" s="31"/>
      <c r="G511" s="31"/>
      <c r="H511" s="31"/>
      <c r="I511" s="31"/>
      <c r="J511" s="31"/>
      <c r="K511" s="49"/>
      <c r="L511" s="49"/>
      <c r="M511" s="49"/>
      <c r="N511" s="53"/>
      <c r="O511" s="54"/>
      <c r="P511" s="54"/>
      <c r="Q511" s="54"/>
    </row>
    <row r="512" spans="1:17" ht="14.25" customHeight="1">
      <c r="A512" s="45" t="s">
        <v>14</v>
      </c>
      <c r="B512" s="49">
        <f>童裝SKU!A250</f>
        <v>0</v>
      </c>
      <c r="C512" s="31"/>
      <c r="D512" s="31"/>
      <c r="E512" s="31"/>
      <c r="F512" s="31"/>
      <c r="G512" s="31"/>
      <c r="H512" s="31"/>
      <c r="I512" s="31"/>
      <c r="J512" s="31"/>
      <c r="K512" s="49">
        <f>童裝SKU!B250</f>
        <v>0</v>
      </c>
      <c r="L512" s="49">
        <f>童裝SKU!C250</f>
        <v>0</v>
      </c>
      <c r="M512" s="49">
        <f t="shared" ref="M512" si="229">(C512+D512+E512+F512+G512+H512+J512+I512)-(C513+D513+E513+F513+G513+H513+J513+I513)</f>
        <v>0</v>
      </c>
      <c r="N512" s="53"/>
      <c r="O512" s="54"/>
      <c r="P512" s="54"/>
      <c r="Q512" s="54"/>
    </row>
    <row r="513" spans="1:17" ht="14.25" customHeight="1">
      <c r="A513" s="45" t="s">
        <v>15</v>
      </c>
      <c r="B513" s="49"/>
      <c r="C513" s="31"/>
      <c r="D513" s="31"/>
      <c r="E513" s="31"/>
      <c r="F513" s="31"/>
      <c r="G513" s="31"/>
      <c r="H513" s="31"/>
      <c r="I513" s="31"/>
      <c r="J513" s="31"/>
      <c r="K513" s="49"/>
      <c r="L513" s="49"/>
      <c r="M513" s="49"/>
      <c r="N513" s="53"/>
      <c r="O513" s="54"/>
      <c r="P513" s="54"/>
      <c r="Q513" s="54"/>
    </row>
    <row r="514" spans="1:17" ht="14.25" customHeight="1">
      <c r="A514" s="45" t="s">
        <v>14</v>
      </c>
      <c r="B514" s="49">
        <f>童裝SKU!A251</f>
        <v>0</v>
      </c>
      <c r="C514" s="31"/>
      <c r="D514" s="31"/>
      <c r="E514" s="31"/>
      <c r="F514" s="31"/>
      <c r="G514" s="31"/>
      <c r="H514" s="31"/>
      <c r="I514" s="31"/>
      <c r="J514" s="31"/>
      <c r="K514" s="49">
        <f>童裝SKU!B251</f>
        <v>0</v>
      </c>
      <c r="L514" s="49">
        <f>童裝SKU!C251</f>
        <v>0</v>
      </c>
      <c r="M514" s="49">
        <f t="shared" ref="M514" si="230">(C514+D514+E514+F514+G514+H514+J514+I514)-(C515+D515+E515+F515+G515+H515+J515+I515)</f>
        <v>0</v>
      </c>
      <c r="N514" s="53"/>
      <c r="O514" s="54"/>
      <c r="P514" s="54"/>
      <c r="Q514" s="54"/>
    </row>
    <row r="515" spans="1:17" ht="14.25" customHeight="1">
      <c r="A515" s="45" t="s">
        <v>15</v>
      </c>
      <c r="B515" s="49"/>
      <c r="C515" s="31"/>
      <c r="D515" s="31"/>
      <c r="E515" s="31"/>
      <c r="F515" s="31"/>
      <c r="G515" s="31"/>
      <c r="H515" s="31"/>
      <c r="I515" s="31"/>
      <c r="J515" s="31"/>
      <c r="K515" s="49"/>
      <c r="L515" s="49"/>
      <c r="M515" s="49"/>
      <c r="N515" s="53"/>
      <c r="O515" s="54"/>
      <c r="P515" s="54"/>
      <c r="Q515" s="54"/>
    </row>
    <row r="516" spans="1:17" ht="14.25" customHeight="1">
      <c r="A516" s="45" t="s">
        <v>14</v>
      </c>
      <c r="B516" s="49">
        <f>童裝SKU!A252</f>
        <v>0</v>
      </c>
      <c r="C516" s="31"/>
      <c r="D516" s="31"/>
      <c r="E516" s="31"/>
      <c r="F516" s="31"/>
      <c r="G516" s="31"/>
      <c r="H516" s="31"/>
      <c r="I516" s="31"/>
      <c r="J516" s="31"/>
      <c r="K516" s="49">
        <f>童裝SKU!B252</f>
        <v>0</v>
      </c>
      <c r="L516" s="49">
        <f>童裝SKU!C252</f>
        <v>0</v>
      </c>
      <c r="M516" s="49">
        <f t="shared" ref="M516" si="231">(C516+D516+E516+F516+G516+H516+J516+I516)-(C517+D517+E517+F517+G517+H517+J517+I517)</f>
        <v>0</v>
      </c>
      <c r="N516" s="53"/>
      <c r="O516" s="54"/>
      <c r="P516" s="54"/>
      <c r="Q516" s="54"/>
    </row>
    <row r="517" spans="1:17" ht="14.25" customHeight="1">
      <c r="A517" s="45" t="s">
        <v>15</v>
      </c>
      <c r="B517" s="49"/>
      <c r="C517" s="31"/>
      <c r="D517" s="31"/>
      <c r="E517" s="31"/>
      <c r="F517" s="31"/>
      <c r="G517" s="31"/>
      <c r="H517" s="31"/>
      <c r="I517" s="31"/>
      <c r="J517" s="31"/>
      <c r="K517" s="49"/>
      <c r="L517" s="49"/>
      <c r="M517" s="49"/>
      <c r="N517" s="53"/>
      <c r="O517" s="54"/>
      <c r="P517" s="54"/>
      <c r="Q517" s="54"/>
    </row>
    <row r="518" spans="1:17" ht="14.25" customHeight="1">
      <c r="A518" s="45" t="s">
        <v>14</v>
      </c>
      <c r="B518" s="49">
        <f>童裝SKU!A253</f>
        <v>0</v>
      </c>
      <c r="C518" s="31"/>
      <c r="D518" s="31"/>
      <c r="E518" s="31"/>
      <c r="F518" s="31"/>
      <c r="G518" s="31"/>
      <c r="H518" s="31"/>
      <c r="I518" s="31"/>
      <c r="J518" s="31"/>
      <c r="K518" s="49">
        <f>童裝SKU!B253</f>
        <v>0</v>
      </c>
      <c r="L518" s="49">
        <f>童裝SKU!C253</f>
        <v>0</v>
      </c>
      <c r="M518" s="49">
        <f t="shared" ref="M518" si="232">(C518+D518+E518+F518+G518+H518+J518+I518)-(C519+D519+E519+F519+G519+H519+J519+I519)</f>
        <v>0</v>
      </c>
      <c r="N518" s="53"/>
      <c r="O518" s="54"/>
      <c r="P518" s="54"/>
      <c r="Q518" s="54"/>
    </row>
    <row r="519" spans="1:17" ht="14.25" customHeight="1">
      <c r="A519" s="45" t="s">
        <v>15</v>
      </c>
      <c r="B519" s="49"/>
      <c r="C519" s="31"/>
      <c r="D519" s="31"/>
      <c r="E519" s="31"/>
      <c r="F519" s="31"/>
      <c r="G519" s="31"/>
      <c r="H519" s="31"/>
      <c r="I519" s="31"/>
      <c r="J519" s="31"/>
      <c r="K519" s="49"/>
      <c r="L519" s="49"/>
      <c r="M519" s="49"/>
      <c r="N519" s="53"/>
      <c r="O519" s="54"/>
      <c r="P519" s="54"/>
      <c r="Q519" s="54"/>
    </row>
    <row r="520" spans="1:17" ht="14.25" customHeight="1">
      <c r="A520" s="45" t="s">
        <v>14</v>
      </c>
      <c r="B520" s="49">
        <f>童裝SKU!A254</f>
        <v>0</v>
      </c>
      <c r="C520" s="31"/>
      <c r="D520" s="31"/>
      <c r="E520" s="31"/>
      <c r="F520" s="31"/>
      <c r="G520" s="31"/>
      <c r="H520" s="31"/>
      <c r="I520" s="31"/>
      <c r="J520" s="31"/>
      <c r="K520" s="49">
        <f>童裝SKU!B254</f>
        <v>0</v>
      </c>
      <c r="L520" s="49">
        <f>童裝SKU!C254</f>
        <v>0</v>
      </c>
      <c r="M520" s="49">
        <f t="shared" ref="M520" si="233">(C520+D520+E520+F520+G520+H520+J520+I520)-(C521+D521+E521+F521+G521+H521+J521+I521)</f>
        <v>0</v>
      </c>
      <c r="N520" s="53"/>
      <c r="O520" s="54"/>
      <c r="P520" s="54"/>
      <c r="Q520" s="54"/>
    </row>
    <row r="521" spans="1:17" ht="14.25" customHeight="1">
      <c r="A521" s="45" t="s">
        <v>15</v>
      </c>
      <c r="B521" s="49"/>
      <c r="C521" s="31"/>
      <c r="D521" s="31"/>
      <c r="E521" s="31"/>
      <c r="F521" s="31"/>
      <c r="G521" s="31"/>
      <c r="H521" s="31"/>
      <c r="I521" s="31"/>
      <c r="J521" s="31"/>
      <c r="K521" s="49"/>
      <c r="L521" s="49"/>
      <c r="M521" s="49"/>
      <c r="N521" s="53"/>
      <c r="O521" s="54"/>
      <c r="P521" s="54"/>
      <c r="Q521" s="54"/>
    </row>
    <row r="522" spans="1:17" ht="14.25" customHeight="1">
      <c r="A522" s="45" t="s">
        <v>14</v>
      </c>
      <c r="B522" s="49">
        <f>童裝SKU!A255</f>
        <v>0</v>
      </c>
      <c r="C522" s="31"/>
      <c r="D522" s="31"/>
      <c r="E522" s="31"/>
      <c r="F522" s="31"/>
      <c r="G522" s="31"/>
      <c r="H522" s="31"/>
      <c r="I522" s="31"/>
      <c r="J522" s="31"/>
      <c r="K522" s="49">
        <f>童裝SKU!B255</f>
        <v>0</v>
      </c>
      <c r="L522" s="49">
        <f>童裝SKU!C255</f>
        <v>0</v>
      </c>
      <c r="M522" s="49">
        <f t="shared" ref="M522" si="234">(C522+D522+E522+F522+G522+H522+J522+I522)-(C523+D523+E523+F523+G523+H523+J523+I523)</f>
        <v>0</v>
      </c>
      <c r="N522" s="53"/>
      <c r="O522" s="54"/>
      <c r="P522" s="54"/>
      <c r="Q522" s="54"/>
    </row>
    <row r="523" spans="1:17" ht="14.25" customHeight="1">
      <c r="A523" s="45" t="s">
        <v>15</v>
      </c>
      <c r="B523" s="49"/>
      <c r="C523" s="31"/>
      <c r="D523" s="31"/>
      <c r="E523" s="31"/>
      <c r="F523" s="31"/>
      <c r="G523" s="31"/>
      <c r="H523" s="31"/>
      <c r="I523" s="31"/>
      <c r="J523" s="31"/>
      <c r="K523" s="49"/>
      <c r="L523" s="49"/>
      <c r="M523" s="49"/>
      <c r="N523" s="53"/>
      <c r="O523" s="54"/>
      <c r="P523" s="54"/>
      <c r="Q523" s="54"/>
    </row>
    <row r="524" spans="1:17" ht="14.25" customHeight="1">
      <c r="A524" s="45" t="s">
        <v>14</v>
      </c>
      <c r="B524" s="49">
        <f>童裝SKU!A256</f>
        <v>0</v>
      </c>
      <c r="C524" s="31"/>
      <c r="D524" s="31"/>
      <c r="E524" s="31"/>
      <c r="F524" s="31"/>
      <c r="G524" s="31"/>
      <c r="H524" s="31"/>
      <c r="I524" s="31"/>
      <c r="J524" s="31"/>
      <c r="K524" s="49">
        <f>童裝SKU!B256</f>
        <v>0</v>
      </c>
      <c r="L524" s="49">
        <f>童裝SKU!C256</f>
        <v>0</v>
      </c>
      <c r="M524" s="49">
        <f t="shared" ref="M524" si="235">(C524+D524+E524+F524+G524+H524+J524+I524)-(C525+D525+E525+F525+G525+H525+J525+I525)</f>
        <v>0</v>
      </c>
      <c r="N524" s="53"/>
      <c r="O524" s="54"/>
      <c r="P524" s="54"/>
      <c r="Q524" s="54"/>
    </row>
    <row r="525" spans="1:17" ht="14.25" customHeight="1">
      <c r="A525" s="45" t="s">
        <v>15</v>
      </c>
      <c r="B525" s="49"/>
      <c r="C525" s="31"/>
      <c r="D525" s="31"/>
      <c r="E525" s="31"/>
      <c r="F525" s="31"/>
      <c r="G525" s="31"/>
      <c r="H525" s="31"/>
      <c r="I525" s="31"/>
      <c r="J525" s="31"/>
      <c r="K525" s="49"/>
      <c r="L525" s="49"/>
      <c r="M525" s="49"/>
      <c r="N525" s="53"/>
      <c r="O525" s="54"/>
      <c r="P525" s="54"/>
      <c r="Q525" s="54"/>
    </row>
    <row r="526" spans="1:17" s="37" customFormat="1" ht="14.25" customHeight="1">
      <c r="A526" s="45" t="s">
        <v>0</v>
      </c>
      <c r="B526" s="45" t="s">
        <v>1</v>
      </c>
      <c r="C526" s="45">
        <v>105</v>
      </c>
      <c r="D526" s="45">
        <v>110</v>
      </c>
      <c r="E526" s="45">
        <v>120</v>
      </c>
      <c r="F526" s="45">
        <v>130</v>
      </c>
      <c r="G526" s="45">
        <v>140</v>
      </c>
      <c r="H526" s="45">
        <v>150</v>
      </c>
      <c r="I526" s="45">
        <v>160</v>
      </c>
      <c r="J526" s="45">
        <v>165</v>
      </c>
      <c r="K526" s="45" t="s">
        <v>8</v>
      </c>
      <c r="L526" s="45" t="s">
        <v>9</v>
      </c>
      <c r="M526" s="45" t="s">
        <v>10</v>
      </c>
      <c r="N526" s="48" t="s">
        <v>11</v>
      </c>
      <c r="O526" s="45" t="s">
        <v>12</v>
      </c>
      <c r="P526" s="45" t="s">
        <v>16</v>
      </c>
      <c r="Q526" s="45" t="s">
        <v>13</v>
      </c>
    </row>
    <row r="527" spans="1:17" ht="14.25" customHeight="1">
      <c r="A527" s="45" t="s">
        <v>14</v>
      </c>
      <c r="B527" s="49">
        <f>童裝SKU!A257</f>
        <v>0</v>
      </c>
      <c r="C527" s="31"/>
      <c r="D527" s="31"/>
      <c r="E527" s="31"/>
      <c r="F527" s="31"/>
      <c r="G527" s="31"/>
      <c r="H527" s="31"/>
      <c r="I527" s="31"/>
      <c r="J527" s="31"/>
      <c r="K527" s="49">
        <f>童裝SKU!B257</f>
        <v>0</v>
      </c>
      <c r="L527" s="49">
        <f>童裝SKU!C257</f>
        <v>0</v>
      </c>
      <c r="M527" s="49">
        <f>(C527+D527+E527+F527+G527+H527+I527+J527)-(I528+J528+C528+D528+E528+F528+G528+H528)</f>
        <v>0</v>
      </c>
      <c r="N527" s="53"/>
      <c r="O527" s="54"/>
      <c r="P527" s="54"/>
      <c r="Q527" s="54"/>
    </row>
    <row r="528" spans="1:17" ht="14.25" customHeight="1">
      <c r="A528" s="45" t="s">
        <v>15</v>
      </c>
      <c r="B528" s="49"/>
      <c r="C528" s="31"/>
      <c r="D528" s="31"/>
      <c r="E528" s="31"/>
      <c r="F528" s="31"/>
      <c r="G528" s="31"/>
      <c r="H528" s="31"/>
      <c r="I528" s="31"/>
      <c r="J528" s="31"/>
      <c r="K528" s="49"/>
      <c r="L528" s="49"/>
      <c r="M528" s="49"/>
      <c r="N528" s="53"/>
      <c r="O528" s="54"/>
      <c r="P528" s="54"/>
      <c r="Q528" s="54"/>
    </row>
    <row r="529" spans="1:17" ht="14.25" customHeight="1">
      <c r="A529" s="45" t="s">
        <v>14</v>
      </c>
      <c r="B529" s="49">
        <f>童裝SKU!A258</f>
        <v>0</v>
      </c>
      <c r="C529" s="31"/>
      <c r="D529" s="31"/>
      <c r="E529" s="31"/>
      <c r="F529" s="31"/>
      <c r="G529" s="31"/>
      <c r="H529" s="31"/>
      <c r="I529" s="31"/>
      <c r="J529" s="31"/>
      <c r="K529" s="49">
        <f>童裝SKU!B258</f>
        <v>0</v>
      </c>
      <c r="L529" s="49">
        <f>童裝SKU!C258</f>
        <v>0</v>
      </c>
      <c r="M529" s="49">
        <f t="shared" ref="M529" si="236">(C529+D529+E529+F529+G529+H529+I529+J529)-(I530+J530+C530+D530+E530+F530+G530+H530)</f>
        <v>0</v>
      </c>
      <c r="N529" s="53"/>
      <c r="O529" s="54"/>
      <c r="P529" s="54"/>
      <c r="Q529" s="54"/>
    </row>
    <row r="530" spans="1:17" ht="14.25" customHeight="1">
      <c r="A530" s="45" t="s">
        <v>15</v>
      </c>
      <c r="B530" s="49"/>
      <c r="C530" s="31"/>
      <c r="D530" s="31"/>
      <c r="E530" s="31"/>
      <c r="F530" s="31"/>
      <c r="G530" s="31"/>
      <c r="H530" s="31"/>
      <c r="I530" s="31"/>
      <c r="J530" s="31"/>
      <c r="K530" s="49"/>
      <c r="L530" s="49"/>
      <c r="M530" s="49"/>
      <c r="N530" s="53"/>
      <c r="O530" s="54"/>
      <c r="P530" s="54"/>
      <c r="Q530" s="54"/>
    </row>
    <row r="531" spans="1:17" ht="14.25" customHeight="1">
      <c r="A531" s="45" t="s">
        <v>14</v>
      </c>
      <c r="B531" s="49">
        <f>童裝SKU!A259</f>
        <v>0</v>
      </c>
      <c r="C531" s="31"/>
      <c r="D531" s="31"/>
      <c r="E531" s="31"/>
      <c r="F531" s="31"/>
      <c r="G531" s="31"/>
      <c r="H531" s="31"/>
      <c r="I531" s="31"/>
      <c r="J531" s="31"/>
      <c r="K531" s="49">
        <f>童裝SKU!B259</f>
        <v>0</v>
      </c>
      <c r="L531" s="49">
        <f>童裝SKU!C259</f>
        <v>0</v>
      </c>
      <c r="M531" s="49">
        <f t="shared" ref="M531" si="237">(C531+D531+E531+F531+G531+H531+I531+J531)-(I532+J532+C532+D532+E532+F532+G532+H532)</f>
        <v>0</v>
      </c>
      <c r="N531" s="53"/>
      <c r="O531" s="54"/>
      <c r="P531" s="54"/>
      <c r="Q531" s="54"/>
    </row>
    <row r="532" spans="1:17" ht="14.25" customHeight="1">
      <c r="A532" s="45" t="s">
        <v>15</v>
      </c>
      <c r="B532" s="49"/>
      <c r="C532" s="31"/>
      <c r="D532" s="31"/>
      <c r="E532" s="31"/>
      <c r="F532" s="31"/>
      <c r="G532" s="31"/>
      <c r="H532" s="31"/>
      <c r="I532" s="31"/>
      <c r="J532" s="31"/>
      <c r="K532" s="49"/>
      <c r="L532" s="49"/>
      <c r="M532" s="49"/>
      <c r="N532" s="53"/>
      <c r="O532" s="54"/>
      <c r="P532" s="54"/>
      <c r="Q532" s="54"/>
    </row>
    <row r="533" spans="1:17" ht="14.25" customHeight="1">
      <c r="A533" s="45" t="s">
        <v>14</v>
      </c>
      <c r="B533" s="49">
        <f>童裝SKU!A260</f>
        <v>0</v>
      </c>
      <c r="C533" s="31"/>
      <c r="D533" s="31"/>
      <c r="E533" s="31"/>
      <c r="F533" s="31"/>
      <c r="G533" s="31"/>
      <c r="H533" s="31"/>
      <c r="I533" s="31"/>
      <c r="J533" s="31"/>
      <c r="K533" s="49">
        <f>童裝SKU!B260</f>
        <v>0</v>
      </c>
      <c r="L533" s="49">
        <f>童裝SKU!C260</f>
        <v>0</v>
      </c>
      <c r="M533" s="49">
        <f t="shared" ref="M533" si="238">(C533+D533+E533+F533+G533+H533+I533+J533)-(I534+J534+C534+D534+E534+F534+G534+H534)</f>
        <v>0</v>
      </c>
      <c r="N533" s="53"/>
      <c r="O533" s="54"/>
      <c r="P533" s="54"/>
      <c r="Q533" s="54"/>
    </row>
    <row r="534" spans="1:17" ht="14.25" customHeight="1">
      <c r="A534" s="45" t="s">
        <v>15</v>
      </c>
      <c r="B534" s="49"/>
      <c r="C534" s="31"/>
      <c r="D534" s="31"/>
      <c r="E534" s="31"/>
      <c r="F534" s="31"/>
      <c r="G534" s="31"/>
      <c r="H534" s="31"/>
      <c r="I534" s="31"/>
      <c r="J534" s="31"/>
      <c r="K534" s="49"/>
      <c r="L534" s="49"/>
      <c r="M534" s="49"/>
      <c r="N534" s="53"/>
      <c r="O534" s="54"/>
      <c r="P534" s="54"/>
      <c r="Q534" s="54"/>
    </row>
    <row r="535" spans="1:17" ht="14.25" customHeight="1">
      <c r="A535" s="45" t="s">
        <v>14</v>
      </c>
      <c r="B535" s="49">
        <f>童裝SKU!A261</f>
        <v>0</v>
      </c>
      <c r="C535" s="31"/>
      <c r="D535" s="31"/>
      <c r="E535" s="31"/>
      <c r="F535" s="31"/>
      <c r="G535" s="31"/>
      <c r="H535" s="31"/>
      <c r="I535" s="31"/>
      <c r="J535" s="31"/>
      <c r="K535" s="49">
        <f>童裝SKU!B261</f>
        <v>0</v>
      </c>
      <c r="L535" s="49">
        <f>童裝SKU!C261</f>
        <v>0</v>
      </c>
      <c r="M535" s="49">
        <f t="shared" ref="M535" si="239">(C535+D535+E535+F535+G535+H535+I535+J535)-(I536+J536+C536+D536+E536+F536+G536+H536)</f>
        <v>0</v>
      </c>
      <c r="N535" s="53"/>
      <c r="O535" s="54"/>
      <c r="P535" s="54"/>
      <c r="Q535" s="54"/>
    </row>
    <row r="536" spans="1:17" ht="14.25" customHeight="1">
      <c r="A536" s="45" t="s">
        <v>15</v>
      </c>
      <c r="B536" s="49"/>
      <c r="C536" s="31"/>
      <c r="D536" s="31"/>
      <c r="E536" s="31"/>
      <c r="F536" s="31"/>
      <c r="G536" s="31"/>
      <c r="H536" s="31"/>
      <c r="I536" s="31"/>
      <c r="J536" s="31"/>
      <c r="K536" s="49"/>
      <c r="L536" s="49"/>
      <c r="M536" s="49"/>
      <c r="N536" s="53"/>
      <c r="O536" s="54"/>
      <c r="P536" s="54"/>
      <c r="Q536" s="54"/>
    </row>
    <row r="537" spans="1:17" ht="14.25" customHeight="1">
      <c r="A537" s="45" t="s">
        <v>14</v>
      </c>
      <c r="B537" s="49">
        <f>童裝SKU!A262</f>
        <v>0</v>
      </c>
      <c r="C537" s="31"/>
      <c r="D537" s="31"/>
      <c r="E537" s="31"/>
      <c r="F537" s="31"/>
      <c r="G537" s="31"/>
      <c r="H537" s="31"/>
      <c r="I537" s="31"/>
      <c r="J537" s="31"/>
      <c r="K537" s="49">
        <f>童裝SKU!B262</f>
        <v>0</v>
      </c>
      <c r="L537" s="49">
        <f>童裝SKU!C262</f>
        <v>0</v>
      </c>
      <c r="M537" s="49">
        <f t="shared" ref="M537" si="240">(C537+D537+E537+F537+G537+H537+I537+J537)-(I538+J538+C538+D538+E538+F538+G538+H538)</f>
        <v>0</v>
      </c>
      <c r="N537" s="53"/>
      <c r="O537" s="54"/>
      <c r="P537" s="54"/>
      <c r="Q537" s="54"/>
    </row>
    <row r="538" spans="1:17" ht="14.25" customHeight="1">
      <c r="A538" s="45" t="s">
        <v>15</v>
      </c>
      <c r="B538" s="49"/>
      <c r="C538" s="31"/>
      <c r="D538" s="31"/>
      <c r="E538" s="31"/>
      <c r="F538" s="31"/>
      <c r="G538" s="31"/>
      <c r="H538" s="31"/>
      <c r="I538" s="31"/>
      <c r="J538" s="31"/>
      <c r="K538" s="49"/>
      <c r="L538" s="49"/>
      <c r="M538" s="49"/>
      <c r="N538" s="53"/>
      <c r="O538" s="54"/>
      <c r="P538" s="54"/>
      <c r="Q538" s="54"/>
    </row>
    <row r="539" spans="1:17" ht="14.25" customHeight="1">
      <c r="A539" s="45" t="s">
        <v>14</v>
      </c>
      <c r="B539" s="49">
        <f>童裝SKU!A263</f>
        <v>0</v>
      </c>
      <c r="C539" s="31"/>
      <c r="D539" s="31"/>
      <c r="E539" s="31"/>
      <c r="F539" s="31"/>
      <c r="G539" s="31"/>
      <c r="H539" s="31"/>
      <c r="I539" s="31"/>
      <c r="J539" s="31"/>
      <c r="K539" s="49">
        <f>童裝SKU!B263</f>
        <v>0</v>
      </c>
      <c r="L539" s="49">
        <f>童裝SKU!C263</f>
        <v>0</v>
      </c>
      <c r="M539" s="49">
        <f t="shared" ref="M539" si="241">(C539+D539+E539+F539+G539+H539+I539+J539)-(I540+J540+C540+D540+E540+F540+G540+H540)</f>
        <v>0</v>
      </c>
      <c r="N539" s="53"/>
      <c r="O539" s="54"/>
      <c r="P539" s="54"/>
      <c r="Q539" s="54"/>
    </row>
    <row r="540" spans="1:17" ht="14.25" customHeight="1">
      <c r="A540" s="45" t="s">
        <v>15</v>
      </c>
      <c r="B540" s="49"/>
      <c r="C540" s="31"/>
      <c r="D540" s="31"/>
      <c r="E540" s="31"/>
      <c r="F540" s="31"/>
      <c r="G540" s="31"/>
      <c r="H540" s="31"/>
      <c r="I540" s="31"/>
      <c r="J540" s="31"/>
      <c r="K540" s="49"/>
      <c r="L540" s="49"/>
      <c r="M540" s="49"/>
      <c r="N540" s="53"/>
      <c r="O540" s="54"/>
      <c r="P540" s="54"/>
      <c r="Q540" s="54"/>
    </row>
    <row r="541" spans="1:17" ht="14.25" customHeight="1">
      <c r="A541" s="45" t="s">
        <v>14</v>
      </c>
      <c r="B541" s="49">
        <f>童裝SKU!A264</f>
        <v>0</v>
      </c>
      <c r="C541" s="31"/>
      <c r="D541" s="31"/>
      <c r="E541" s="31"/>
      <c r="F541" s="31"/>
      <c r="G541" s="31"/>
      <c r="H541" s="31"/>
      <c r="I541" s="31"/>
      <c r="J541" s="31"/>
      <c r="K541" s="49">
        <f>童裝SKU!B264</f>
        <v>0</v>
      </c>
      <c r="L541" s="49">
        <f>童裝SKU!C264</f>
        <v>0</v>
      </c>
      <c r="M541" s="49">
        <f t="shared" ref="M541" si="242">(C541+D541+E541+F541+G541+H541+I541+J541)-(I542+J542+C542+D542+E542+F542+G542+H542)</f>
        <v>0</v>
      </c>
      <c r="N541" s="53"/>
      <c r="O541" s="54"/>
      <c r="P541" s="54"/>
      <c r="Q541" s="54"/>
    </row>
    <row r="542" spans="1:17" ht="14.25" customHeight="1">
      <c r="A542" s="45" t="s">
        <v>15</v>
      </c>
      <c r="B542" s="49"/>
      <c r="C542" s="31"/>
      <c r="D542" s="31"/>
      <c r="E542" s="31"/>
      <c r="F542" s="31"/>
      <c r="G542" s="31"/>
      <c r="H542" s="31"/>
      <c r="I542" s="31"/>
      <c r="J542" s="31"/>
      <c r="K542" s="49"/>
      <c r="L542" s="49"/>
      <c r="M542" s="49"/>
      <c r="N542" s="53"/>
      <c r="O542" s="54"/>
      <c r="P542" s="54"/>
      <c r="Q542" s="54"/>
    </row>
    <row r="543" spans="1:17" ht="14.25" customHeight="1">
      <c r="A543" s="45" t="s">
        <v>14</v>
      </c>
      <c r="B543" s="49">
        <f>童裝SKU!A265</f>
        <v>0</v>
      </c>
      <c r="C543" s="31"/>
      <c r="D543" s="31"/>
      <c r="E543" s="31"/>
      <c r="F543" s="31"/>
      <c r="G543" s="31"/>
      <c r="H543" s="31"/>
      <c r="I543" s="31"/>
      <c r="J543" s="31"/>
      <c r="K543" s="49">
        <f>童裝SKU!B265</f>
        <v>0</v>
      </c>
      <c r="L543" s="49">
        <f>童裝SKU!C265</f>
        <v>0</v>
      </c>
      <c r="M543" s="49">
        <f t="shared" ref="M543" si="243">(C543+D543+E543+F543+G543+H543+I543+J543)-(I544+J544+C544+D544+E544+F544+G544+H544)</f>
        <v>0</v>
      </c>
      <c r="N543" s="53"/>
      <c r="O543" s="54"/>
      <c r="P543" s="54"/>
      <c r="Q543" s="54"/>
    </row>
    <row r="544" spans="1:17" ht="14.25" customHeight="1">
      <c r="A544" s="45" t="s">
        <v>15</v>
      </c>
      <c r="B544" s="49"/>
      <c r="C544" s="31"/>
      <c r="D544" s="31"/>
      <c r="E544" s="31"/>
      <c r="F544" s="31"/>
      <c r="G544" s="31"/>
      <c r="H544" s="31"/>
      <c r="I544" s="31"/>
      <c r="J544" s="31"/>
      <c r="K544" s="49"/>
      <c r="L544" s="49"/>
      <c r="M544" s="49"/>
      <c r="N544" s="53"/>
      <c r="O544" s="54"/>
      <c r="P544" s="54"/>
      <c r="Q544" s="54"/>
    </row>
    <row r="545" spans="1:17" ht="14.25" customHeight="1">
      <c r="A545" s="45" t="s">
        <v>14</v>
      </c>
      <c r="B545" s="49">
        <f>童裝SKU!A266</f>
        <v>0</v>
      </c>
      <c r="C545" s="31"/>
      <c r="D545" s="31"/>
      <c r="E545" s="31"/>
      <c r="F545" s="31"/>
      <c r="G545" s="31"/>
      <c r="H545" s="31"/>
      <c r="I545" s="31"/>
      <c r="J545" s="31"/>
      <c r="K545" s="49">
        <f>童裝SKU!B266</f>
        <v>0</v>
      </c>
      <c r="L545" s="49">
        <f>童裝SKU!C266</f>
        <v>0</v>
      </c>
      <c r="M545" s="49">
        <f t="shared" ref="M545" si="244">(C545+D545+E545+F545+G545+H545+I545+J545)-(I546+J546+C546+D546+E546+F546+G546+H546)</f>
        <v>0</v>
      </c>
      <c r="N545" s="53"/>
      <c r="O545" s="54"/>
      <c r="P545" s="54"/>
      <c r="Q545" s="54"/>
    </row>
    <row r="546" spans="1:17" ht="14.25" customHeight="1">
      <c r="A546" s="45" t="s">
        <v>15</v>
      </c>
      <c r="B546" s="49"/>
      <c r="C546" s="31"/>
      <c r="D546" s="31"/>
      <c r="E546" s="31"/>
      <c r="F546" s="31"/>
      <c r="G546" s="31"/>
      <c r="H546" s="31"/>
      <c r="I546" s="31"/>
      <c r="J546" s="31"/>
      <c r="K546" s="49"/>
      <c r="L546" s="49"/>
      <c r="M546" s="49"/>
      <c r="N546" s="53"/>
      <c r="O546" s="54"/>
      <c r="P546" s="54"/>
      <c r="Q546" s="54"/>
    </row>
    <row r="547" spans="1:17" ht="14.25" customHeight="1">
      <c r="A547" s="45" t="s">
        <v>14</v>
      </c>
      <c r="B547" s="49">
        <f>童裝SKU!A267</f>
        <v>0</v>
      </c>
      <c r="C547" s="31"/>
      <c r="D547" s="31"/>
      <c r="E547" s="31"/>
      <c r="F547" s="31"/>
      <c r="G547" s="31"/>
      <c r="H547" s="31"/>
      <c r="I547" s="31"/>
      <c r="J547" s="31"/>
      <c r="K547" s="49">
        <f>童裝SKU!B267</f>
        <v>0</v>
      </c>
      <c r="L547" s="49">
        <f>童裝SKU!C267</f>
        <v>0</v>
      </c>
      <c r="M547" s="49">
        <f t="shared" ref="M547" si="245">(C547+D547+E547+F547+G547+H547+I547+J547)-(I548+J548+C548+D548+E548+F548+G548+H548)</f>
        <v>0</v>
      </c>
      <c r="N547" s="53"/>
      <c r="O547" s="54"/>
      <c r="P547" s="54"/>
      <c r="Q547" s="54"/>
    </row>
    <row r="548" spans="1:17" ht="14.25" customHeight="1">
      <c r="A548" s="45" t="s">
        <v>15</v>
      </c>
      <c r="B548" s="49"/>
      <c r="C548" s="31"/>
      <c r="D548" s="31"/>
      <c r="E548" s="31"/>
      <c r="F548" s="31"/>
      <c r="G548" s="31"/>
      <c r="H548" s="31"/>
      <c r="I548" s="31"/>
      <c r="J548" s="31"/>
      <c r="K548" s="49"/>
      <c r="L548" s="49"/>
      <c r="M548" s="49"/>
      <c r="N548" s="53"/>
      <c r="O548" s="54"/>
      <c r="P548" s="54"/>
      <c r="Q548" s="54"/>
    </row>
    <row r="549" spans="1:17" ht="14.25" customHeight="1">
      <c r="A549" s="45" t="s">
        <v>14</v>
      </c>
      <c r="B549" s="49">
        <f>童裝SKU!A268</f>
        <v>0</v>
      </c>
      <c r="C549" s="31"/>
      <c r="D549" s="31"/>
      <c r="E549" s="31"/>
      <c r="F549" s="31"/>
      <c r="G549" s="31"/>
      <c r="H549" s="31"/>
      <c r="I549" s="31"/>
      <c r="J549" s="31"/>
      <c r="K549" s="49">
        <f>童裝SKU!B268</f>
        <v>0</v>
      </c>
      <c r="L549" s="49">
        <f>童裝SKU!C268</f>
        <v>0</v>
      </c>
      <c r="M549" s="49">
        <f t="shared" ref="M549" si="246">(C549+D549+E549+F549+G549+H549+I549+J549)-(I550+J550+C550+D550+E550+F550+G550+H550)</f>
        <v>0</v>
      </c>
      <c r="N549" s="53"/>
      <c r="O549" s="54"/>
      <c r="P549" s="54"/>
      <c r="Q549" s="54"/>
    </row>
    <row r="550" spans="1:17" ht="14.25" customHeight="1">
      <c r="A550" s="45" t="s">
        <v>15</v>
      </c>
      <c r="B550" s="49"/>
      <c r="C550" s="31"/>
      <c r="D550" s="31"/>
      <c r="E550" s="31"/>
      <c r="F550" s="31"/>
      <c r="G550" s="31"/>
      <c r="H550" s="31"/>
      <c r="I550" s="31"/>
      <c r="J550" s="31"/>
      <c r="K550" s="49"/>
      <c r="L550" s="49"/>
      <c r="M550" s="49"/>
      <c r="N550" s="53"/>
      <c r="O550" s="54"/>
      <c r="P550" s="54"/>
      <c r="Q550" s="54"/>
    </row>
    <row r="551" spans="1:17" ht="14.25" customHeight="1">
      <c r="A551" s="45" t="s">
        <v>14</v>
      </c>
      <c r="B551" s="49">
        <f>童裝SKU!A269</f>
        <v>0</v>
      </c>
      <c r="C551" s="31"/>
      <c r="D551" s="31"/>
      <c r="E551" s="31"/>
      <c r="F551" s="31"/>
      <c r="G551" s="31"/>
      <c r="H551" s="31"/>
      <c r="I551" s="31"/>
      <c r="J551" s="31"/>
      <c r="K551" s="49">
        <f>童裝SKU!B269</f>
        <v>0</v>
      </c>
      <c r="L551" s="49">
        <f>童裝SKU!C269</f>
        <v>0</v>
      </c>
      <c r="M551" s="49">
        <f t="shared" ref="M551" si="247">(C551+D551+E551+F551+G551+H551+I551+J551)-(I552+J552+C552+D552+E552+F552+G552+H552)</f>
        <v>0</v>
      </c>
      <c r="N551" s="53"/>
      <c r="O551" s="54"/>
      <c r="P551" s="54"/>
      <c r="Q551" s="54"/>
    </row>
    <row r="552" spans="1:17" ht="14.25" customHeight="1">
      <c r="A552" s="45" t="s">
        <v>15</v>
      </c>
      <c r="B552" s="49"/>
      <c r="C552" s="31"/>
      <c r="D552" s="31"/>
      <c r="E552" s="31"/>
      <c r="F552" s="31"/>
      <c r="G552" s="31"/>
      <c r="H552" s="31"/>
      <c r="I552" s="31"/>
      <c r="J552" s="31"/>
      <c r="K552" s="49"/>
      <c r="L552" s="49"/>
      <c r="M552" s="49"/>
      <c r="N552" s="53"/>
      <c r="O552" s="54"/>
      <c r="P552" s="54"/>
      <c r="Q552" s="54"/>
    </row>
    <row r="553" spans="1:17" ht="14.25" customHeight="1">
      <c r="A553" s="45" t="s">
        <v>14</v>
      </c>
      <c r="B553" s="49">
        <f>童裝SKU!A270</f>
        <v>0</v>
      </c>
      <c r="C553" s="31"/>
      <c r="D553" s="31"/>
      <c r="E553" s="31"/>
      <c r="F553" s="31"/>
      <c r="G553" s="31"/>
      <c r="H553" s="31"/>
      <c r="I553" s="31"/>
      <c r="J553" s="31"/>
      <c r="K553" s="49">
        <f>童裝SKU!B270</f>
        <v>0</v>
      </c>
      <c r="L553" s="49">
        <f>童裝SKU!C270</f>
        <v>0</v>
      </c>
      <c r="M553" s="49">
        <f t="shared" ref="M553" si="248">(C553+D553+E553+F553+G553+H553+I553+J553)-(I554+J554+C554+D554+E554+F554+G554+H554)</f>
        <v>0</v>
      </c>
      <c r="N553" s="53"/>
      <c r="O553" s="54"/>
      <c r="P553" s="54"/>
      <c r="Q553" s="54"/>
    </row>
    <row r="554" spans="1:17" ht="14.25" customHeight="1">
      <c r="A554" s="45" t="s">
        <v>15</v>
      </c>
      <c r="B554" s="49"/>
      <c r="C554" s="31"/>
      <c r="D554" s="31"/>
      <c r="E554" s="31"/>
      <c r="F554" s="31"/>
      <c r="G554" s="31"/>
      <c r="H554" s="31"/>
      <c r="I554" s="31"/>
      <c r="J554" s="31"/>
      <c r="K554" s="49"/>
      <c r="L554" s="49"/>
      <c r="M554" s="49"/>
      <c r="N554" s="53"/>
      <c r="O554" s="54"/>
      <c r="P554" s="54"/>
      <c r="Q554" s="54"/>
    </row>
    <row r="555" spans="1:17" ht="14.25" customHeight="1">
      <c r="A555" s="45" t="s">
        <v>14</v>
      </c>
      <c r="B555" s="49">
        <f>童裝SKU!A271</f>
        <v>0</v>
      </c>
      <c r="C555" s="31"/>
      <c r="D555" s="31"/>
      <c r="E555" s="31"/>
      <c r="F555" s="31"/>
      <c r="G555" s="31"/>
      <c r="H555" s="31"/>
      <c r="I555" s="31"/>
      <c r="J555" s="31"/>
      <c r="K555" s="49">
        <f>童裝SKU!B271</f>
        <v>0</v>
      </c>
      <c r="L555" s="49">
        <f>童裝SKU!C271</f>
        <v>0</v>
      </c>
      <c r="M555" s="49">
        <f t="shared" ref="M555" si="249">(C555+D555+E555+F555+G555+H555+I555+J555)-(I556+J556+C556+D556+E556+F556+G556+H556)</f>
        <v>0</v>
      </c>
      <c r="N555" s="53"/>
      <c r="O555" s="54"/>
      <c r="P555" s="54"/>
      <c r="Q555" s="54"/>
    </row>
    <row r="556" spans="1:17" ht="14.25" customHeight="1">
      <c r="A556" s="45" t="s">
        <v>15</v>
      </c>
      <c r="B556" s="49"/>
      <c r="C556" s="31"/>
      <c r="D556" s="31"/>
      <c r="E556" s="31"/>
      <c r="F556" s="31"/>
      <c r="G556" s="31"/>
      <c r="H556" s="31"/>
      <c r="I556" s="31"/>
      <c r="J556" s="31"/>
      <c r="K556" s="49"/>
      <c r="L556" s="49"/>
      <c r="M556" s="49"/>
      <c r="N556" s="53"/>
      <c r="O556" s="54"/>
      <c r="P556" s="54"/>
      <c r="Q556" s="54"/>
    </row>
    <row r="557" spans="1:17" ht="14.25" customHeight="1">
      <c r="A557" s="45" t="s">
        <v>14</v>
      </c>
      <c r="B557" s="49">
        <f>童裝SKU!A272</f>
        <v>0</v>
      </c>
      <c r="C557" s="31"/>
      <c r="D557" s="31"/>
      <c r="E557" s="31"/>
      <c r="F557" s="31"/>
      <c r="G557" s="31"/>
      <c r="H557" s="31"/>
      <c r="I557" s="31"/>
      <c r="J557" s="31"/>
      <c r="K557" s="49">
        <f>童裝SKU!B272</f>
        <v>0</v>
      </c>
      <c r="L557" s="49">
        <f>童裝SKU!C272</f>
        <v>0</v>
      </c>
      <c r="M557" s="49">
        <f t="shared" ref="M557" si="250">(C557+D557+E557+F557+G557+H557+I557+J557)-(I558+J558+C558+D558+E558+F558+G558+H558)</f>
        <v>0</v>
      </c>
      <c r="N557" s="53"/>
      <c r="O557" s="54"/>
      <c r="P557" s="54"/>
      <c r="Q557" s="54"/>
    </row>
    <row r="558" spans="1:17" ht="14.25" customHeight="1">
      <c r="A558" s="45" t="s">
        <v>15</v>
      </c>
      <c r="B558" s="49"/>
      <c r="C558" s="31"/>
      <c r="D558" s="31"/>
      <c r="E558" s="31"/>
      <c r="F558" s="31"/>
      <c r="G558" s="31"/>
      <c r="H558" s="31"/>
      <c r="I558" s="31"/>
      <c r="J558" s="31"/>
      <c r="K558" s="49"/>
      <c r="L558" s="49"/>
      <c r="M558" s="49"/>
      <c r="N558" s="53"/>
      <c r="O558" s="54"/>
      <c r="P558" s="54"/>
      <c r="Q558" s="54"/>
    </row>
    <row r="559" spans="1:17" ht="14.25" customHeight="1">
      <c r="A559" s="45" t="s">
        <v>14</v>
      </c>
      <c r="B559" s="49">
        <f>童裝SKU!A273</f>
        <v>0</v>
      </c>
      <c r="C559" s="31"/>
      <c r="D559" s="31"/>
      <c r="E559" s="31"/>
      <c r="F559" s="31"/>
      <c r="G559" s="31"/>
      <c r="H559" s="31"/>
      <c r="I559" s="31"/>
      <c r="J559" s="31"/>
      <c r="K559" s="49">
        <f>童裝SKU!B273</f>
        <v>0</v>
      </c>
      <c r="L559" s="49">
        <f>童裝SKU!C273</f>
        <v>0</v>
      </c>
      <c r="M559" s="49">
        <f t="shared" ref="M559" si="251">(C559+D559+E559+F559+G559+H559+I559+J559)-(I560+J560+C560+D560+E560+F560+G560+H560)</f>
        <v>0</v>
      </c>
      <c r="N559" s="53"/>
      <c r="O559" s="54"/>
      <c r="P559" s="54"/>
      <c r="Q559" s="54"/>
    </row>
    <row r="560" spans="1:17" ht="14.25" customHeight="1">
      <c r="A560" s="45" t="s">
        <v>15</v>
      </c>
      <c r="B560" s="49"/>
      <c r="C560" s="31"/>
      <c r="D560" s="31"/>
      <c r="E560" s="31"/>
      <c r="F560" s="31"/>
      <c r="G560" s="31"/>
      <c r="H560" s="31"/>
      <c r="I560" s="31"/>
      <c r="J560" s="31"/>
      <c r="K560" s="49"/>
      <c r="L560" s="49"/>
      <c r="M560" s="49"/>
      <c r="N560" s="53"/>
      <c r="O560" s="54"/>
      <c r="P560" s="54"/>
      <c r="Q560" s="54"/>
    </row>
    <row r="561" spans="1:17" s="37" customFormat="1" ht="14.25" customHeight="1">
      <c r="A561" s="45" t="s">
        <v>0</v>
      </c>
      <c r="B561" s="45" t="s">
        <v>1</v>
      </c>
      <c r="C561" s="45">
        <v>105</v>
      </c>
      <c r="D561" s="45">
        <v>110</v>
      </c>
      <c r="E561" s="45">
        <v>120</v>
      </c>
      <c r="F561" s="45">
        <v>130</v>
      </c>
      <c r="G561" s="45">
        <v>140</v>
      </c>
      <c r="H561" s="45">
        <v>150</v>
      </c>
      <c r="I561" s="45">
        <v>160</v>
      </c>
      <c r="J561" s="45">
        <v>165</v>
      </c>
      <c r="K561" s="45" t="s">
        <v>8</v>
      </c>
      <c r="L561" s="45" t="s">
        <v>9</v>
      </c>
      <c r="M561" s="45" t="s">
        <v>10</v>
      </c>
      <c r="N561" s="48" t="s">
        <v>11</v>
      </c>
      <c r="O561" s="45" t="s">
        <v>12</v>
      </c>
      <c r="P561" s="45" t="s">
        <v>16</v>
      </c>
      <c r="Q561" s="45" t="s">
        <v>13</v>
      </c>
    </row>
    <row r="562" spans="1:17" ht="14.25" customHeight="1">
      <c r="A562" s="45" t="s">
        <v>14</v>
      </c>
      <c r="B562" s="49">
        <f>童裝SKU!A274</f>
        <v>0</v>
      </c>
      <c r="C562" s="31"/>
      <c r="D562" s="31"/>
      <c r="E562" s="31"/>
      <c r="F562" s="31"/>
      <c r="G562" s="31"/>
      <c r="H562" s="31"/>
      <c r="I562" s="31"/>
      <c r="J562" s="31"/>
      <c r="K562" s="49">
        <f>童裝SKU!B274</f>
        <v>0</v>
      </c>
      <c r="L562" s="49">
        <f>童裝SKU!C274</f>
        <v>0</v>
      </c>
      <c r="M562" s="49">
        <f>(C562+D562+E562+F562+G562+H562+J562+I562)-(I563+J563+C563+D563+E563+F563+G563+H563)</f>
        <v>0</v>
      </c>
      <c r="N562" s="53"/>
      <c r="O562" s="54"/>
      <c r="P562" s="54"/>
      <c r="Q562" s="54"/>
    </row>
    <row r="563" spans="1:17" ht="14.25" customHeight="1">
      <c r="A563" s="45" t="s">
        <v>15</v>
      </c>
      <c r="B563" s="49"/>
      <c r="C563" s="31"/>
      <c r="D563" s="31"/>
      <c r="E563" s="31"/>
      <c r="F563" s="31"/>
      <c r="G563" s="31"/>
      <c r="H563" s="31"/>
      <c r="I563" s="31"/>
      <c r="J563" s="31"/>
      <c r="K563" s="49"/>
      <c r="L563" s="49"/>
      <c r="M563" s="49"/>
      <c r="N563" s="53"/>
      <c r="O563" s="54"/>
      <c r="P563" s="54"/>
      <c r="Q563" s="54"/>
    </row>
    <row r="564" spans="1:17" ht="14.25" customHeight="1">
      <c r="A564" s="45" t="s">
        <v>14</v>
      </c>
      <c r="B564" s="49">
        <f>童裝SKU!A275</f>
        <v>0</v>
      </c>
      <c r="C564" s="31"/>
      <c r="D564" s="31"/>
      <c r="E564" s="31"/>
      <c r="F564" s="31"/>
      <c r="G564" s="31"/>
      <c r="H564" s="31"/>
      <c r="I564" s="31"/>
      <c r="J564" s="31"/>
      <c r="K564" s="49">
        <f>童裝SKU!B275</f>
        <v>0</v>
      </c>
      <c r="L564" s="49">
        <f>童裝SKU!C275</f>
        <v>0</v>
      </c>
      <c r="M564" s="49">
        <f t="shared" ref="M564" si="252">(C564+D564+E564+F564+G564+H564+J564+I564)-(I565+J565+C565+D565+E565+F565+G565+H565)</f>
        <v>0</v>
      </c>
      <c r="N564" s="53"/>
      <c r="O564" s="54"/>
      <c r="P564" s="54"/>
      <c r="Q564" s="54"/>
    </row>
    <row r="565" spans="1:17" ht="14.25" customHeight="1">
      <c r="A565" s="45" t="s">
        <v>15</v>
      </c>
      <c r="B565" s="49"/>
      <c r="C565" s="31"/>
      <c r="D565" s="31"/>
      <c r="E565" s="31"/>
      <c r="F565" s="31"/>
      <c r="G565" s="31"/>
      <c r="H565" s="31"/>
      <c r="I565" s="31"/>
      <c r="J565" s="31"/>
      <c r="K565" s="49"/>
      <c r="L565" s="49"/>
      <c r="M565" s="49"/>
      <c r="N565" s="53"/>
      <c r="O565" s="54"/>
      <c r="P565" s="54"/>
      <c r="Q565" s="54"/>
    </row>
    <row r="566" spans="1:17" ht="14.25" customHeight="1">
      <c r="A566" s="45" t="s">
        <v>14</v>
      </c>
      <c r="B566" s="49">
        <f>童裝SKU!A276</f>
        <v>0</v>
      </c>
      <c r="C566" s="31"/>
      <c r="D566" s="31"/>
      <c r="E566" s="31"/>
      <c r="F566" s="31"/>
      <c r="G566" s="31"/>
      <c r="H566" s="31"/>
      <c r="I566" s="31"/>
      <c r="J566" s="31"/>
      <c r="K566" s="49">
        <f>童裝SKU!B276</f>
        <v>0</v>
      </c>
      <c r="L566" s="49">
        <f>童裝SKU!C276</f>
        <v>0</v>
      </c>
      <c r="M566" s="49">
        <f t="shared" ref="M566" si="253">(C566+D566+E566+F566+G566+H566+J566+I566)-(I567+J567+C567+D567+E567+F567+G567+H567)</f>
        <v>0</v>
      </c>
      <c r="N566" s="53"/>
      <c r="O566" s="54"/>
      <c r="P566" s="54"/>
      <c r="Q566" s="54"/>
    </row>
    <row r="567" spans="1:17" ht="14.25" customHeight="1">
      <c r="A567" s="45" t="s">
        <v>15</v>
      </c>
      <c r="B567" s="49"/>
      <c r="C567" s="31"/>
      <c r="D567" s="31"/>
      <c r="E567" s="31"/>
      <c r="F567" s="31"/>
      <c r="G567" s="31"/>
      <c r="H567" s="31"/>
      <c r="I567" s="31"/>
      <c r="J567" s="31"/>
      <c r="K567" s="49"/>
      <c r="L567" s="49"/>
      <c r="M567" s="49"/>
      <c r="N567" s="53"/>
      <c r="O567" s="54"/>
      <c r="P567" s="54"/>
      <c r="Q567" s="54"/>
    </row>
    <row r="568" spans="1:17" ht="14.25" customHeight="1">
      <c r="A568" s="45" t="s">
        <v>14</v>
      </c>
      <c r="B568" s="49">
        <f>童裝SKU!A277</f>
        <v>0</v>
      </c>
      <c r="C568" s="31"/>
      <c r="D568" s="31"/>
      <c r="E568" s="31"/>
      <c r="F568" s="31"/>
      <c r="G568" s="31"/>
      <c r="H568" s="31"/>
      <c r="I568" s="31"/>
      <c r="J568" s="31"/>
      <c r="K568" s="49">
        <f>童裝SKU!B277</f>
        <v>0</v>
      </c>
      <c r="L568" s="49">
        <f>童裝SKU!C277</f>
        <v>0</v>
      </c>
      <c r="M568" s="49">
        <f t="shared" ref="M568" si="254">(C568+D568+E568+F568+G568+H568+J568+I568)-(I569+J569+C569+D569+E569+F569+G569+H569)</f>
        <v>0</v>
      </c>
      <c r="N568" s="53"/>
      <c r="O568" s="54"/>
      <c r="P568" s="54"/>
      <c r="Q568" s="54"/>
    </row>
    <row r="569" spans="1:17" ht="14.25" customHeight="1">
      <c r="A569" s="45" t="s">
        <v>15</v>
      </c>
      <c r="B569" s="49"/>
      <c r="C569" s="31"/>
      <c r="D569" s="31"/>
      <c r="E569" s="31"/>
      <c r="F569" s="31"/>
      <c r="G569" s="31"/>
      <c r="H569" s="31"/>
      <c r="I569" s="31"/>
      <c r="J569" s="31"/>
      <c r="K569" s="49"/>
      <c r="L569" s="49"/>
      <c r="M569" s="49"/>
      <c r="N569" s="53"/>
      <c r="O569" s="54"/>
      <c r="P569" s="54"/>
      <c r="Q569" s="54"/>
    </row>
    <row r="570" spans="1:17" ht="14.25" customHeight="1">
      <c r="A570" s="45" t="s">
        <v>14</v>
      </c>
      <c r="B570" s="49">
        <f>童裝SKU!A278</f>
        <v>0</v>
      </c>
      <c r="C570" s="31"/>
      <c r="D570" s="31"/>
      <c r="E570" s="31"/>
      <c r="F570" s="31"/>
      <c r="G570" s="31"/>
      <c r="H570" s="31"/>
      <c r="I570" s="31"/>
      <c r="J570" s="31"/>
      <c r="K570" s="49">
        <f>童裝SKU!B278</f>
        <v>0</v>
      </c>
      <c r="L570" s="49">
        <f>童裝SKU!C278</f>
        <v>0</v>
      </c>
      <c r="M570" s="49">
        <f t="shared" ref="M570" si="255">(C570+D570+E570+F570+G570+H570+J570+I570)-(I571+J571+C571+D571+E571+F571+G571+H571)</f>
        <v>0</v>
      </c>
      <c r="N570" s="53"/>
      <c r="O570" s="54"/>
      <c r="P570" s="54"/>
      <c r="Q570" s="54"/>
    </row>
    <row r="571" spans="1:17" ht="14.25" customHeight="1">
      <c r="A571" s="45" t="s">
        <v>15</v>
      </c>
      <c r="B571" s="49"/>
      <c r="C571" s="31"/>
      <c r="D571" s="31"/>
      <c r="E571" s="31"/>
      <c r="F571" s="31"/>
      <c r="G571" s="31"/>
      <c r="H571" s="31"/>
      <c r="I571" s="31"/>
      <c r="J571" s="31"/>
      <c r="K571" s="49"/>
      <c r="L571" s="49"/>
      <c r="M571" s="49"/>
      <c r="N571" s="53"/>
      <c r="O571" s="54"/>
      <c r="P571" s="54"/>
      <c r="Q571" s="54"/>
    </row>
    <row r="572" spans="1:17" ht="14.25" customHeight="1">
      <c r="A572" s="45" t="s">
        <v>14</v>
      </c>
      <c r="B572" s="49">
        <f>童裝SKU!A279</f>
        <v>0</v>
      </c>
      <c r="C572" s="31"/>
      <c r="D572" s="31"/>
      <c r="E572" s="31"/>
      <c r="F572" s="31"/>
      <c r="G572" s="31"/>
      <c r="H572" s="31"/>
      <c r="I572" s="31"/>
      <c r="J572" s="31"/>
      <c r="K572" s="49">
        <f>童裝SKU!B279</f>
        <v>0</v>
      </c>
      <c r="L572" s="49">
        <f>童裝SKU!C279</f>
        <v>0</v>
      </c>
      <c r="M572" s="49">
        <f t="shared" ref="M572" si="256">(C572+D572+E572+F572+G572+H572+J572+I572)-(I573+J573+C573+D573+E573+F573+G573+H573)</f>
        <v>0</v>
      </c>
      <c r="N572" s="53"/>
      <c r="O572" s="54"/>
      <c r="P572" s="54"/>
      <c r="Q572" s="54"/>
    </row>
    <row r="573" spans="1:17" ht="14.25" customHeight="1">
      <c r="A573" s="45" t="s">
        <v>15</v>
      </c>
      <c r="B573" s="49"/>
      <c r="C573" s="31"/>
      <c r="D573" s="31"/>
      <c r="E573" s="31"/>
      <c r="F573" s="31"/>
      <c r="G573" s="31"/>
      <c r="H573" s="31"/>
      <c r="I573" s="31"/>
      <c r="J573" s="31"/>
      <c r="K573" s="49"/>
      <c r="L573" s="49"/>
      <c r="M573" s="49"/>
      <c r="N573" s="53"/>
      <c r="O573" s="54"/>
      <c r="P573" s="54"/>
      <c r="Q573" s="54"/>
    </row>
    <row r="574" spans="1:17" ht="14.25" customHeight="1">
      <c r="A574" s="45" t="s">
        <v>14</v>
      </c>
      <c r="B574" s="49">
        <f>童裝SKU!A280</f>
        <v>0</v>
      </c>
      <c r="C574" s="31"/>
      <c r="D574" s="31"/>
      <c r="E574" s="31"/>
      <c r="F574" s="31"/>
      <c r="G574" s="31"/>
      <c r="H574" s="31"/>
      <c r="I574" s="31"/>
      <c r="J574" s="31"/>
      <c r="K574" s="49">
        <f>童裝SKU!B280</f>
        <v>0</v>
      </c>
      <c r="L574" s="49">
        <f>童裝SKU!C280</f>
        <v>0</v>
      </c>
      <c r="M574" s="49">
        <f t="shared" ref="M574" si="257">(C574+D574+E574+F574+G574+H574+J574+I574)-(I575+J575+C575+D575+E575+F575+G575+H575)</f>
        <v>0</v>
      </c>
      <c r="N574" s="53"/>
      <c r="O574" s="54"/>
      <c r="P574" s="54"/>
      <c r="Q574" s="54"/>
    </row>
    <row r="575" spans="1:17" ht="14.25" customHeight="1">
      <c r="A575" s="45" t="s">
        <v>15</v>
      </c>
      <c r="B575" s="49"/>
      <c r="C575" s="31"/>
      <c r="D575" s="31"/>
      <c r="E575" s="31"/>
      <c r="F575" s="31"/>
      <c r="G575" s="31"/>
      <c r="H575" s="31"/>
      <c r="I575" s="31"/>
      <c r="J575" s="31"/>
      <c r="K575" s="49"/>
      <c r="L575" s="49"/>
      <c r="M575" s="49"/>
      <c r="N575" s="53"/>
      <c r="O575" s="54"/>
      <c r="P575" s="54"/>
      <c r="Q575" s="54"/>
    </row>
    <row r="576" spans="1:17" ht="14.25" customHeight="1">
      <c r="A576" s="45" t="s">
        <v>14</v>
      </c>
      <c r="B576" s="49">
        <f>童裝SKU!A281</f>
        <v>0</v>
      </c>
      <c r="C576" s="31"/>
      <c r="D576" s="31"/>
      <c r="E576" s="31"/>
      <c r="F576" s="31"/>
      <c r="G576" s="31"/>
      <c r="H576" s="31"/>
      <c r="I576" s="31"/>
      <c r="J576" s="31"/>
      <c r="K576" s="49">
        <f>童裝SKU!B281</f>
        <v>0</v>
      </c>
      <c r="L576" s="49">
        <f>童裝SKU!C281</f>
        <v>0</v>
      </c>
      <c r="M576" s="49">
        <f t="shared" ref="M576" si="258">(C576+D576+E576+F576+G576+H576+J576+I576)-(I577+J577+C577+D577+E577+F577+G577+H577)</f>
        <v>0</v>
      </c>
      <c r="N576" s="53"/>
      <c r="O576" s="54"/>
      <c r="P576" s="54"/>
      <c r="Q576" s="54"/>
    </row>
    <row r="577" spans="1:17" ht="14.25" customHeight="1">
      <c r="A577" s="45" t="s">
        <v>15</v>
      </c>
      <c r="B577" s="49"/>
      <c r="C577" s="31"/>
      <c r="D577" s="31"/>
      <c r="E577" s="31"/>
      <c r="F577" s="31"/>
      <c r="G577" s="31"/>
      <c r="H577" s="31"/>
      <c r="I577" s="31"/>
      <c r="J577" s="31"/>
      <c r="K577" s="49"/>
      <c r="L577" s="49"/>
      <c r="M577" s="49"/>
      <c r="N577" s="53"/>
      <c r="O577" s="54"/>
      <c r="P577" s="54"/>
      <c r="Q577" s="54"/>
    </row>
    <row r="578" spans="1:17" ht="14.25" customHeight="1">
      <c r="A578" s="45" t="s">
        <v>14</v>
      </c>
      <c r="B578" s="49">
        <f>童裝SKU!A282</f>
        <v>0</v>
      </c>
      <c r="C578" s="31"/>
      <c r="D578" s="31"/>
      <c r="E578" s="31"/>
      <c r="F578" s="31"/>
      <c r="G578" s="31"/>
      <c r="H578" s="31"/>
      <c r="I578" s="31"/>
      <c r="J578" s="31"/>
      <c r="K578" s="49">
        <f>童裝SKU!B282</f>
        <v>0</v>
      </c>
      <c r="L578" s="49">
        <f>童裝SKU!C282</f>
        <v>0</v>
      </c>
      <c r="M578" s="49">
        <f t="shared" ref="M578" si="259">(C578+D578+E578+F578+G578+H578+J578+I578)-(I579+J579+C579+D579+E579+F579+G579+H579)</f>
        <v>0</v>
      </c>
      <c r="N578" s="53"/>
      <c r="O578" s="54"/>
      <c r="P578" s="54"/>
      <c r="Q578" s="54"/>
    </row>
    <row r="579" spans="1:17" ht="14.25" customHeight="1">
      <c r="A579" s="45" t="s">
        <v>15</v>
      </c>
      <c r="B579" s="49"/>
      <c r="C579" s="31"/>
      <c r="D579" s="31"/>
      <c r="E579" s="31"/>
      <c r="F579" s="31"/>
      <c r="G579" s="31"/>
      <c r="H579" s="31"/>
      <c r="I579" s="31"/>
      <c r="J579" s="31"/>
      <c r="K579" s="49"/>
      <c r="L579" s="49"/>
      <c r="M579" s="49"/>
      <c r="N579" s="53"/>
      <c r="O579" s="54"/>
      <c r="P579" s="54"/>
      <c r="Q579" s="54"/>
    </row>
    <row r="580" spans="1:17" ht="14.25" customHeight="1">
      <c r="A580" s="45" t="s">
        <v>14</v>
      </c>
      <c r="B580" s="49">
        <f>童裝SKU!A283</f>
        <v>0</v>
      </c>
      <c r="C580" s="31"/>
      <c r="D580" s="31"/>
      <c r="E580" s="31"/>
      <c r="F580" s="31"/>
      <c r="G580" s="31"/>
      <c r="H580" s="31"/>
      <c r="I580" s="31"/>
      <c r="J580" s="31"/>
      <c r="K580" s="49">
        <f>童裝SKU!B283</f>
        <v>0</v>
      </c>
      <c r="L580" s="49">
        <f>童裝SKU!C283</f>
        <v>0</v>
      </c>
      <c r="M580" s="49">
        <f t="shared" ref="M580" si="260">(C580+D580+E580+F580+G580+H580+J580+I580)-(I581+J581+C581+D581+E581+F581+G581+H581)</f>
        <v>0</v>
      </c>
      <c r="N580" s="53"/>
      <c r="O580" s="54"/>
      <c r="P580" s="54"/>
      <c r="Q580" s="54"/>
    </row>
    <row r="581" spans="1:17" ht="14.25" customHeight="1">
      <c r="A581" s="45" t="s">
        <v>15</v>
      </c>
      <c r="B581" s="49"/>
      <c r="C581" s="31"/>
      <c r="D581" s="31"/>
      <c r="E581" s="31"/>
      <c r="F581" s="31"/>
      <c r="G581" s="31"/>
      <c r="H581" s="31"/>
      <c r="I581" s="31"/>
      <c r="J581" s="31"/>
      <c r="K581" s="49"/>
      <c r="L581" s="49"/>
      <c r="M581" s="49"/>
      <c r="N581" s="53"/>
      <c r="O581" s="54"/>
      <c r="P581" s="54"/>
      <c r="Q581" s="54"/>
    </row>
    <row r="582" spans="1:17" ht="14.25" customHeight="1">
      <c r="A582" s="45" t="s">
        <v>14</v>
      </c>
      <c r="B582" s="49">
        <f>童裝SKU!A284</f>
        <v>0</v>
      </c>
      <c r="C582" s="31"/>
      <c r="D582" s="31"/>
      <c r="E582" s="31"/>
      <c r="F582" s="31"/>
      <c r="G582" s="31"/>
      <c r="H582" s="31"/>
      <c r="I582" s="31"/>
      <c r="J582" s="31"/>
      <c r="K582" s="49">
        <f>童裝SKU!B284</f>
        <v>0</v>
      </c>
      <c r="L582" s="49">
        <f>童裝SKU!C284</f>
        <v>0</v>
      </c>
      <c r="M582" s="49">
        <f t="shared" ref="M582" si="261">(C582+D582+E582+F582+G582+H582+J582+I582)-(I583+J583+C583+D583+E583+F583+G583+H583)</f>
        <v>0</v>
      </c>
      <c r="N582" s="53"/>
      <c r="O582" s="54"/>
      <c r="P582" s="54"/>
      <c r="Q582" s="54"/>
    </row>
    <row r="583" spans="1:17" ht="14.25" customHeight="1">
      <c r="A583" s="45" t="s">
        <v>15</v>
      </c>
      <c r="B583" s="49"/>
      <c r="C583" s="31"/>
      <c r="D583" s="31"/>
      <c r="E583" s="31"/>
      <c r="F583" s="31"/>
      <c r="G583" s="31"/>
      <c r="H583" s="31"/>
      <c r="I583" s="31"/>
      <c r="J583" s="31"/>
      <c r="K583" s="49"/>
      <c r="L583" s="49"/>
      <c r="M583" s="49"/>
      <c r="N583" s="53"/>
      <c r="O583" s="54"/>
      <c r="P583" s="54"/>
      <c r="Q583" s="54"/>
    </row>
    <row r="584" spans="1:17" ht="14.25" customHeight="1">
      <c r="A584" s="45" t="s">
        <v>14</v>
      </c>
      <c r="B584" s="49">
        <f>童裝SKU!A285</f>
        <v>0</v>
      </c>
      <c r="C584" s="31"/>
      <c r="D584" s="31"/>
      <c r="E584" s="31"/>
      <c r="F584" s="31"/>
      <c r="G584" s="31"/>
      <c r="H584" s="31"/>
      <c r="I584" s="31"/>
      <c r="J584" s="31"/>
      <c r="K584" s="49">
        <f>童裝SKU!B285</f>
        <v>0</v>
      </c>
      <c r="L584" s="49">
        <f>童裝SKU!C285</f>
        <v>0</v>
      </c>
      <c r="M584" s="49">
        <f t="shared" ref="M584" si="262">(C584+D584+E584+F584+G584+H584+J584+I584)-(I585+J585+C585+D585+E585+F585+G585+H585)</f>
        <v>0</v>
      </c>
      <c r="N584" s="53"/>
      <c r="O584" s="54"/>
      <c r="P584" s="54"/>
      <c r="Q584" s="54"/>
    </row>
    <row r="585" spans="1:17" ht="14.25" customHeight="1">
      <c r="A585" s="45" t="s">
        <v>15</v>
      </c>
      <c r="B585" s="49"/>
      <c r="C585" s="31"/>
      <c r="D585" s="31"/>
      <c r="E585" s="31"/>
      <c r="F585" s="31"/>
      <c r="G585" s="31"/>
      <c r="H585" s="31"/>
      <c r="I585" s="31"/>
      <c r="J585" s="31"/>
      <c r="K585" s="49"/>
      <c r="L585" s="49"/>
      <c r="M585" s="49"/>
      <c r="N585" s="53"/>
      <c r="O585" s="54"/>
      <c r="P585" s="54"/>
      <c r="Q585" s="54"/>
    </row>
    <row r="586" spans="1:17" ht="14.25" customHeight="1">
      <c r="A586" s="45" t="s">
        <v>14</v>
      </c>
      <c r="B586" s="49">
        <f>童裝SKU!A286</f>
        <v>0</v>
      </c>
      <c r="C586" s="31"/>
      <c r="D586" s="31"/>
      <c r="E586" s="31"/>
      <c r="F586" s="31"/>
      <c r="G586" s="31"/>
      <c r="H586" s="31"/>
      <c r="I586" s="31"/>
      <c r="J586" s="31"/>
      <c r="K586" s="49">
        <f>童裝SKU!B286</f>
        <v>0</v>
      </c>
      <c r="L586" s="49">
        <f>童裝SKU!C286</f>
        <v>0</v>
      </c>
      <c r="M586" s="49">
        <f t="shared" ref="M586" si="263">(C586+D586+E586+F586+G586+H586+J586+I586)-(I587+J587+C587+D587+E587+F587+G587+H587)</f>
        <v>0</v>
      </c>
      <c r="N586" s="53"/>
      <c r="O586" s="54"/>
      <c r="P586" s="54"/>
      <c r="Q586" s="54"/>
    </row>
    <row r="587" spans="1:17" ht="14.25" customHeight="1">
      <c r="A587" s="45" t="s">
        <v>15</v>
      </c>
      <c r="B587" s="49"/>
      <c r="C587" s="31"/>
      <c r="D587" s="31"/>
      <c r="E587" s="31"/>
      <c r="F587" s="31"/>
      <c r="G587" s="31"/>
      <c r="H587" s="31"/>
      <c r="I587" s="31"/>
      <c r="J587" s="31"/>
      <c r="K587" s="49"/>
      <c r="L587" s="49"/>
      <c r="M587" s="49"/>
      <c r="N587" s="53"/>
      <c r="O587" s="54"/>
      <c r="P587" s="54"/>
      <c r="Q587" s="54"/>
    </row>
    <row r="588" spans="1:17" ht="14.25" customHeight="1">
      <c r="A588" s="45" t="s">
        <v>14</v>
      </c>
      <c r="B588" s="49">
        <f>童裝SKU!A287</f>
        <v>0</v>
      </c>
      <c r="C588" s="31"/>
      <c r="D588" s="31"/>
      <c r="E588" s="31"/>
      <c r="F588" s="31"/>
      <c r="G588" s="31"/>
      <c r="H588" s="31"/>
      <c r="I588" s="31"/>
      <c r="J588" s="31"/>
      <c r="K588" s="49">
        <f>童裝SKU!B287</f>
        <v>0</v>
      </c>
      <c r="L588" s="49">
        <f>童裝SKU!C287</f>
        <v>0</v>
      </c>
      <c r="M588" s="49">
        <f t="shared" ref="M588" si="264">(C588+D588+E588+F588+G588+H588+J588+I588)-(I589+J589+C589+D589+E589+F589+G589+H589)</f>
        <v>0</v>
      </c>
      <c r="N588" s="53"/>
      <c r="O588" s="54"/>
      <c r="P588" s="54"/>
      <c r="Q588" s="54"/>
    </row>
    <row r="589" spans="1:17" ht="14.25" customHeight="1">
      <c r="A589" s="45" t="s">
        <v>15</v>
      </c>
      <c r="B589" s="49"/>
      <c r="C589" s="31"/>
      <c r="D589" s="31"/>
      <c r="E589" s="31"/>
      <c r="F589" s="31"/>
      <c r="G589" s="31"/>
      <c r="H589" s="31"/>
      <c r="I589" s="31"/>
      <c r="J589" s="31"/>
      <c r="K589" s="49"/>
      <c r="L589" s="49"/>
      <c r="M589" s="49"/>
      <c r="N589" s="53"/>
      <c r="O589" s="54"/>
      <c r="P589" s="54"/>
      <c r="Q589" s="54"/>
    </row>
    <row r="590" spans="1:17" ht="14.25" customHeight="1">
      <c r="A590" s="45" t="s">
        <v>14</v>
      </c>
      <c r="B590" s="49">
        <f>童裝SKU!A288</f>
        <v>0</v>
      </c>
      <c r="C590" s="31"/>
      <c r="D590" s="31"/>
      <c r="E590" s="31"/>
      <c r="F590" s="31"/>
      <c r="G590" s="31"/>
      <c r="H590" s="31"/>
      <c r="I590" s="31"/>
      <c r="J590" s="31"/>
      <c r="K590" s="49">
        <f>童裝SKU!B288</f>
        <v>0</v>
      </c>
      <c r="L590" s="49">
        <f>童裝SKU!C288</f>
        <v>0</v>
      </c>
      <c r="M590" s="49">
        <f t="shared" ref="M590" si="265">(C590+D590+E590+F590+G590+H590+J590+I590)-(I591+J591+C591+D591+E591+F591+G591+H591)</f>
        <v>0</v>
      </c>
      <c r="N590" s="53"/>
      <c r="O590" s="54"/>
      <c r="P590" s="54"/>
      <c r="Q590" s="54"/>
    </row>
    <row r="591" spans="1:17" ht="14.25" customHeight="1">
      <c r="A591" s="45" t="s">
        <v>15</v>
      </c>
      <c r="B591" s="49"/>
      <c r="C591" s="31"/>
      <c r="D591" s="31"/>
      <c r="E591" s="31"/>
      <c r="F591" s="31"/>
      <c r="G591" s="31"/>
      <c r="H591" s="31"/>
      <c r="I591" s="31"/>
      <c r="J591" s="31"/>
      <c r="K591" s="49"/>
      <c r="L591" s="49"/>
      <c r="M591" s="49"/>
      <c r="N591" s="53"/>
      <c r="O591" s="54"/>
      <c r="P591" s="54"/>
      <c r="Q591" s="54"/>
    </row>
    <row r="592" spans="1:17" ht="14.25" customHeight="1">
      <c r="A592" s="45" t="s">
        <v>14</v>
      </c>
      <c r="B592" s="49">
        <f>童裝SKU!A289</f>
        <v>0</v>
      </c>
      <c r="C592" s="31"/>
      <c r="D592" s="31"/>
      <c r="E592" s="31"/>
      <c r="F592" s="31"/>
      <c r="G592" s="31"/>
      <c r="H592" s="31"/>
      <c r="I592" s="31"/>
      <c r="J592" s="31"/>
      <c r="K592" s="49">
        <f>童裝SKU!B289</f>
        <v>0</v>
      </c>
      <c r="L592" s="49">
        <f>童裝SKU!C289</f>
        <v>0</v>
      </c>
      <c r="M592" s="49">
        <f t="shared" ref="M592" si="266">(C592+D592+E592+F592+G592+H592+J592+I592)-(I593+J593+C593+D593+E593+F593+G593+H593)</f>
        <v>0</v>
      </c>
      <c r="N592" s="53"/>
      <c r="O592" s="54"/>
      <c r="P592" s="54"/>
      <c r="Q592" s="54"/>
    </row>
    <row r="593" spans="1:17" ht="14.25" customHeight="1">
      <c r="A593" s="45" t="s">
        <v>15</v>
      </c>
      <c r="B593" s="49"/>
      <c r="C593" s="31"/>
      <c r="D593" s="31"/>
      <c r="E593" s="31"/>
      <c r="F593" s="31"/>
      <c r="G593" s="31"/>
      <c r="H593" s="31"/>
      <c r="I593" s="31"/>
      <c r="J593" s="31"/>
      <c r="K593" s="49"/>
      <c r="L593" s="49"/>
      <c r="M593" s="49"/>
      <c r="N593" s="53"/>
      <c r="O593" s="54"/>
      <c r="P593" s="54"/>
      <c r="Q593" s="54"/>
    </row>
    <row r="594" spans="1:17" ht="14.25" customHeight="1">
      <c r="A594" s="45" t="s">
        <v>14</v>
      </c>
      <c r="B594" s="49">
        <f>童裝SKU!A290</f>
        <v>0</v>
      </c>
      <c r="C594" s="31"/>
      <c r="D594" s="31"/>
      <c r="E594" s="31"/>
      <c r="F594" s="31"/>
      <c r="G594" s="31"/>
      <c r="H594" s="31"/>
      <c r="I594" s="31"/>
      <c r="J594" s="31"/>
      <c r="K594" s="49">
        <f>童裝SKU!B290</f>
        <v>0</v>
      </c>
      <c r="L594" s="49">
        <f>童裝SKU!C290</f>
        <v>0</v>
      </c>
      <c r="M594" s="49">
        <f t="shared" ref="M594" si="267">(C594+D594+E594+F594+G594+H594+J594+I594)-(I595+J595+C595+D595+E595+F595+G595+H595)</f>
        <v>0</v>
      </c>
      <c r="N594" s="53"/>
      <c r="O594" s="54"/>
      <c r="P594" s="54"/>
      <c r="Q594" s="54"/>
    </row>
    <row r="595" spans="1:17" ht="14.25" customHeight="1">
      <c r="A595" s="45" t="s">
        <v>15</v>
      </c>
      <c r="B595" s="49"/>
      <c r="C595" s="31"/>
      <c r="D595" s="31"/>
      <c r="E595" s="31"/>
      <c r="F595" s="31"/>
      <c r="G595" s="31"/>
      <c r="H595" s="31"/>
      <c r="I595" s="31"/>
      <c r="J595" s="31"/>
      <c r="K595" s="49"/>
      <c r="L595" s="49"/>
      <c r="M595" s="49"/>
      <c r="N595" s="53"/>
      <c r="O595" s="54"/>
      <c r="P595" s="54"/>
      <c r="Q595" s="54"/>
    </row>
    <row r="596" spans="1:17" s="37" customFormat="1" ht="14.25" customHeight="1">
      <c r="A596" s="45" t="s">
        <v>0</v>
      </c>
      <c r="B596" s="45" t="s">
        <v>1</v>
      </c>
      <c r="C596" s="45">
        <v>105</v>
      </c>
      <c r="D596" s="45">
        <v>110</v>
      </c>
      <c r="E596" s="45">
        <v>120</v>
      </c>
      <c r="F596" s="45">
        <v>130</v>
      </c>
      <c r="G596" s="45">
        <v>140</v>
      </c>
      <c r="H596" s="45">
        <v>150</v>
      </c>
      <c r="I596" s="45">
        <v>160</v>
      </c>
      <c r="J596" s="45">
        <v>165</v>
      </c>
      <c r="K596" s="45" t="s">
        <v>8</v>
      </c>
      <c r="L596" s="45" t="s">
        <v>9</v>
      </c>
      <c r="M596" s="45" t="s">
        <v>10</v>
      </c>
      <c r="N596" s="48" t="s">
        <v>11</v>
      </c>
      <c r="O596" s="45" t="s">
        <v>12</v>
      </c>
      <c r="P596" s="45" t="s">
        <v>16</v>
      </c>
      <c r="Q596" s="45" t="s">
        <v>13</v>
      </c>
    </row>
    <row r="597" spans="1:17" ht="14.25" customHeight="1">
      <c r="A597" s="45" t="s">
        <v>14</v>
      </c>
      <c r="B597" s="49">
        <f>童裝SKU!A291</f>
        <v>0</v>
      </c>
      <c r="C597" s="31"/>
      <c r="D597" s="31"/>
      <c r="E597" s="31"/>
      <c r="F597" s="31"/>
      <c r="G597" s="31"/>
      <c r="H597" s="31"/>
      <c r="I597" s="31"/>
      <c r="J597" s="31"/>
      <c r="K597" s="49">
        <f>童裝SKU!B291</f>
        <v>0</v>
      </c>
      <c r="L597" s="49">
        <f>童裝SKU!C291</f>
        <v>0</v>
      </c>
      <c r="M597" s="49">
        <f>(C597+D597+E597+F597+G597+H597+I597+J597)-(I598+J598+C598+D598+E598+F598+G598+H598)</f>
        <v>0</v>
      </c>
      <c r="N597" s="53"/>
      <c r="O597" s="54"/>
      <c r="P597" s="54"/>
      <c r="Q597" s="54"/>
    </row>
    <row r="598" spans="1:17" ht="14.25" customHeight="1">
      <c r="A598" s="45" t="s">
        <v>15</v>
      </c>
      <c r="B598" s="49"/>
      <c r="C598" s="31"/>
      <c r="D598" s="31"/>
      <c r="E598" s="31"/>
      <c r="F598" s="31"/>
      <c r="G598" s="31"/>
      <c r="H598" s="31"/>
      <c r="I598" s="31"/>
      <c r="J598" s="31"/>
      <c r="K598" s="49"/>
      <c r="L598" s="49"/>
      <c r="M598" s="49"/>
      <c r="N598" s="53"/>
      <c r="O598" s="54"/>
      <c r="P598" s="54"/>
      <c r="Q598" s="54"/>
    </row>
    <row r="599" spans="1:17" ht="14.25" customHeight="1">
      <c r="A599" s="45" t="s">
        <v>14</v>
      </c>
      <c r="B599" s="49">
        <f>童裝SKU!A292</f>
        <v>0</v>
      </c>
      <c r="C599" s="31"/>
      <c r="D599" s="31"/>
      <c r="E599" s="31"/>
      <c r="F599" s="31"/>
      <c r="G599" s="31"/>
      <c r="H599" s="31"/>
      <c r="I599" s="31"/>
      <c r="J599" s="31"/>
      <c r="K599" s="49">
        <f>童裝SKU!B292</f>
        <v>0</v>
      </c>
      <c r="L599" s="49">
        <f>童裝SKU!C292</f>
        <v>0</v>
      </c>
      <c r="M599" s="49">
        <f t="shared" ref="M599" si="268">(C599+D599+E599+F599+G599+H599+I599+J599)-(I600+J600+C600+D600+E600+F600+G600+H600)</f>
        <v>0</v>
      </c>
      <c r="N599" s="53"/>
      <c r="O599" s="54"/>
      <c r="P599" s="54"/>
      <c r="Q599" s="54"/>
    </row>
    <row r="600" spans="1:17" ht="14.25" customHeight="1">
      <c r="A600" s="45" t="s">
        <v>15</v>
      </c>
      <c r="B600" s="49"/>
      <c r="C600" s="31"/>
      <c r="D600" s="31"/>
      <c r="E600" s="31"/>
      <c r="F600" s="31"/>
      <c r="G600" s="31"/>
      <c r="H600" s="31"/>
      <c r="I600" s="31"/>
      <c r="J600" s="31"/>
      <c r="K600" s="49"/>
      <c r="L600" s="49"/>
      <c r="M600" s="49"/>
      <c r="N600" s="53"/>
      <c r="O600" s="54"/>
      <c r="P600" s="54"/>
      <c r="Q600" s="54"/>
    </row>
    <row r="601" spans="1:17" ht="14.25" customHeight="1">
      <c r="A601" s="45" t="s">
        <v>14</v>
      </c>
      <c r="B601" s="49">
        <f>童裝SKU!A293</f>
        <v>0</v>
      </c>
      <c r="C601" s="31"/>
      <c r="D601" s="31"/>
      <c r="E601" s="31"/>
      <c r="F601" s="31"/>
      <c r="G601" s="31"/>
      <c r="H601" s="31"/>
      <c r="I601" s="31"/>
      <c r="J601" s="31"/>
      <c r="K601" s="49">
        <f>童裝SKU!B293</f>
        <v>0</v>
      </c>
      <c r="L601" s="49">
        <f>童裝SKU!C293</f>
        <v>0</v>
      </c>
      <c r="M601" s="49">
        <f t="shared" ref="M601" si="269">(C601+D601+E601+F601+G601+H601+I601+J601)-(I602+J602+C602+D602+E602+F602+G602+H602)</f>
        <v>0</v>
      </c>
      <c r="N601" s="53"/>
      <c r="O601" s="54"/>
      <c r="P601" s="54"/>
      <c r="Q601" s="54"/>
    </row>
    <row r="602" spans="1:17" ht="14.25" customHeight="1">
      <c r="A602" s="45" t="s">
        <v>15</v>
      </c>
      <c r="B602" s="49"/>
      <c r="C602" s="31"/>
      <c r="D602" s="31"/>
      <c r="E602" s="31"/>
      <c r="F602" s="31"/>
      <c r="G602" s="31"/>
      <c r="H602" s="31"/>
      <c r="I602" s="31"/>
      <c r="J602" s="31"/>
      <c r="K602" s="49"/>
      <c r="L602" s="49"/>
      <c r="M602" s="49"/>
      <c r="N602" s="53"/>
      <c r="O602" s="54"/>
      <c r="P602" s="54"/>
      <c r="Q602" s="54"/>
    </row>
    <row r="603" spans="1:17" ht="14.25" customHeight="1">
      <c r="A603" s="45" t="s">
        <v>14</v>
      </c>
      <c r="B603" s="49">
        <f>童裝SKU!A294</f>
        <v>0</v>
      </c>
      <c r="C603" s="31"/>
      <c r="D603" s="31"/>
      <c r="E603" s="31"/>
      <c r="F603" s="31"/>
      <c r="G603" s="31"/>
      <c r="H603" s="31"/>
      <c r="I603" s="31"/>
      <c r="J603" s="31"/>
      <c r="K603" s="49">
        <f>童裝SKU!B294</f>
        <v>0</v>
      </c>
      <c r="L603" s="49">
        <f>童裝SKU!C294</f>
        <v>0</v>
      </c>
      <c r="M603" s="49">
        <f t="shared" ref="M603" si="270">(C603+D603+E603+F603+G603+H603+I603+J603)-(I604+J604+C604+D604+E604+F604+G604+H604)</f>
        <v>0</v>
      </c>
      <c r="N603" s="53"/>
      <c r="O603" s="54"/>
      <c r="P603" s="54"/>
      <c r="Q603" s="54"/>
    </row>
    <row r="604" spans="1:17" ht="14.25" customHeight="1">
      <c r="A604" s="45" t="s">
        <v>15</v>
      </c>
      <c r="B604" s="49"/>
      <c r="C604" s="31"/>
      <c r="D604" s="31"/>
      <c r="E604" s="31"/>
      <c r="F604" s="31"/>
      <c r="G604" s="31"/>
      <c r="H604" s="31"/>
      <c r="I604" s="31"/>
      <c r="J604" s="31"/>
      <c r="K604" s="49"/>
      <c r="L604" s="49"/>
      <c r="M604" s="49"/>
      <c r="N604" s="53"/>
      <c r="O604" s="54"/>
      <c r="P604" s="54"/>
      <c r="Q604" s="54"/>
    </row>
    <row r="605" spans="1:17" ht="14.25" customHeight="1">
      <c r="A605" s="45" t="s">
        <v>14</v>
      </c>
      <c r="B605" s="49">
        <f>童裝SKU!A295</f>
        <v>0</v>
      </c>
      <c r="C605" s="31"/>
      <c r="D605" s="31"/>
      <c r="E605" s="31"/>
      <c r="F605" s="31"/>
      <c r="G605" s="31"/>
      <c r="H605" s="31"/>
      <c r="I605" s="31"/>
      <c r="J605" s="31"/>
      <c r="K605" s="49">
        <f>童裝SKU!B295</f>
        <v>0</v>
      </c>
      <c r="L605" s="49">
        <f>童裝SKU!C295</f>
        <v>0</v>
      </c>
      <c r="M605" s="49">
        <f t="shared" ref="M605" si="271">(C605+D605+E605+F605+G605+H605+I605+J605)-(I606+J606+C606+D606+E606+F606+G606+H606)</f>
        <v>0</v>
      </c>
      <c r="N605" s="53"/>
      <c r="O605" s="54"/>
      <c r="P605" s="54"/>
      <c r="Q605" s="54"/>
    </row>
    <row r="606" spans="1:17" ht="14.25" customHeight="1">
      <c r="A606" s="45" t="s">
        <v>15</v>
      </c>
      <c r="B606" s="49"/>
      <c r="C606" s="31"/>
      <c r="D606" s="31"/>
      <c r="E606" s="31"/>
      <c r="F606" s="31"/>
      <c r="G606" s="31"/>
      <c r="H606" s="31"/>
      <c r="I606" s="31"/>
      <c r="J606" s="31"/>
      <c r="K606" s="49"/>
      <c r="L606" s="49"/>
      <c r="M606" s="49"/>
      <c r="N606" s="53"/>
      <c r="O606" s="54"/>
      <c r="P606" s="54"/>
      <c r="Q606" s="54"/>
    </row>
    <row r="607" spans="1:17" ht="14.25" customHeight="1">
      <c r="A607" s="45" t="s">
        <v>14</v>
      </c>
      <c r="B607" s="49">
        <f>童裝SKU!A296</f>
        <v>0</v>
      </c>
      <c r="C607" s="31"/>
      <c r="D607" s="31"/>
      <c r="E607" s="31"/>
      <c r="F607" s="31"/>
      <c r="G607" s="31"/>
      <c r="H607" s="31"/>
      <c r="I607" s="31"/>
      <c r="J607" s="31"/>
      <c r="K607" s="49">
        <f>童裝SKU!B296</f>
        <v>0</v>
      </c>
      <c r="L607" s="49">
        <f>童裝SKU!C296</f>
        <v>0</v>
      </c>
      <c r="M607" s="49">
        <f t="shared" ref="M607" si="272">(C607+D607+E607+F607+G607+H607+I607+J607)-(I608+J608+C608+D608+E608+F608+G608+H608)</f>
        <v>0</v>
      </c>
      <c r="N607" s="53"/>
      <c r="O607" s="54"/>
      <c r="P607" s="54"/>
      <c r="Q607" s="54"/>
    </row>
    <row r="608" spans="1:17" ht="14.25" customHeight="1">
      <c r="A608" s="45" t="s">
        <v>15</v>
      </c>
      <c r="B608" s="49"/>
      <c r="C608" s="31"/>
      <c r="D608" s="31"/>
      <c r="E608" s="31"/>
      <c r="F608" s="31"/>
      <c r="G608" s="31"/>
      <c r="H608" s="31"/>
      <c r="I608" s="31"/>
      <c r="J608" s="31"/>
      <c r="K608" s="49"/>
      <c r="L608" s="49"/>
      <c r="M608" s="49"/>
      <c r="N608" s="53"/>
      <c r="O608" s="54"/>
      <c r="P608" s="54"/>
      <c r="Q608" s="54"/>
    </row>
    <row r="609" spans="1:17" ht="14.25" customHeight="1">
      <c r="A609" s="45" t="s">
        <v>14</v>
      </c>
      <c r="B609" s="49">
        <f>童裝SKU!A297</f>
        <v>0</v>
      </c>
      <c r="C609" s="31"/>
      <c r="D609" s="31"/>
      <c r="E609" s="31"/>
      <c r="F609" s="31"/>
      <c r="G609" s="31"/>
      <c r="H609" s="31"/>
      <c r="I609" s="31"/>
      <c r="J609" s="31"/>
      <c r="K609" s="49">
        <f>童裝SKU!B297</f>
        <v>0</v>
      </c>
      <c r="L609" s="49">
        <f>童裝SKU!C297</f>
        <v>0</v>
      </c>
      <c r="M609" s="49">
        <f t="shared" ref="M609" si="273">(C609+D609+E609+F609+G609+H609+I609+J609)-(I610+J610+C610+D610+E610+F610+G610+H610)</f>
        <v>0</v>
      </c>
      <c r="N609" s="53"/>
      <c r="O609" s="54"/>
      <c r="P609" s="54"/>
      <c r="Q609" s="54"/>
    </row>
    <row r="610" spans="1:17" ht="14.25" customHeight="1">
      <c r="A610" s="45" t="s">
        <v>15</v>
      </c>
      <c r="B610" s="49"/>
      <c r="C610" s="31"/>
      <c r="D610" s="31"/>
      <c r="E610" s="31"/>
      <c r="F610" s="31"/>
      <c r="G610" s="31"/>
      <c r="H610" s="31"/>
      <c r="I610" s="31"/>
      <c r="J610" s="31"/>
      <c r="K610" s="49"/>
      <c r="L610" s="49"/>
      <c r="M610" s="49"/>
      <c r="N610" s="53"/>
      <c r="O610" s="54"/>
      <c r="P610" s="54"/>
      <c r="Q610" s="54"/>
    </row>
    <row r="611" spans="1:17" ht="14.25" customHeight="1">
      <c r="A611" s="45" t="s">
        <v>14</v>
      </c>
      <c r="B611" s="49">
        <f>童裝SKU!A298</f>
        <v>0</v>
      </c>
      <c r="C611" s="31"/>
      <c r="D611" s="31"/>
      <c r="E611" s="31"/>
      <c r="F611" s="31"/>
      <c r="G611" s="31"/>
      <c r="H611" s="31"/>
      <c r="I611" s="31"/>
      <c r="J611" s="31"/>
      <c r="K611" s="49">
        <f>童裝SKU!B298</f>
        <v>0</v>
      </c>
      <c r="L611" s="49">
        <f>童裝SKU!C298</f>
        <v>0</v>
      </c>
      <c r="M611" s="49">
        <f t="shared" ref="M611" si="274">(C611+D611+E611+F611+G611+H611+I611+J611)-(I612+J612+C612+D612+E612+F612+G612+H612)</f>
        <v>0</v>
      </c>
      <c r="N611" s="53"/>
      <c r="O611" s="54"/>
      <c r="P611" s="54"/>
      <c r="Q611" s="54"/>
    </row>
    <row r="612" spans="1:17" ht="14.25" customHeight="1">
      <c r="A612" s="45" t="s">
        <v>15</v>
      </c>
      <c r="B612" s="49"/>
      <c r="C612" s="31"/>
      <c r="D612" s="31"/>
      <c r="E612" s="31"/>
      <c r="F612" s="31"/>
      <c r="G612" s="31"/>
      <c r="H612" s="31"/>
      <c r="I612" s="31"/>
      <c r="J612" s="31"/>
      <c r="K612" s="49"/>
      <c r="L612" s="49"/>
      <c r="M612" s="49"/>
      <c r="N612" s="53"/>
      <c r="O612" s="54"/>
      <c r="P612" s="54"/>
      <c r="Q612" s="54"/>
    </row>
    <row r="613" spans="1:17" ht="14.25" customHeight="1">
      <c r="A613" s="45" t="s">
        <v>14</v>
      </c>
      <c r="B613" s="49">
        <f>童裝SKU!A299</f>
        <v>0</v>
      </c>
      <c r="C613" s="31"/>
      <c r="D613" s="31"/>
      <c r="E613" s="31"/>
      <c r="F613" s="31"/>
      <c r="G613" s="31"/>
      <c r="H613" s="31"/>
      <c r="I613" s="31"/>
      <c r="J613" s="31"/>
      <c r="K613" s="49">
        <f>童裝SKU!B299</f>
        <v>0</v>
      </c>
      <c r="L613" s="49">
        <f>童裝SKU!C299</f>
        <v>0</v>
      </c>
      <c r="M613" s="49">
        <f t="shared" ref="M613" si="275">(C613+D613+E613+F613+G613+H613+I613+J613)-(I614+J614+C614+D614+E614+F614+G614+H614)</f>
        <v>0</v>
      </c>
      <c r="N613" s="53"/>
      <c r="O613" s="54"/>
      <c r="P613" s="54"/>
      <c r="Q613" s="54"/>
    </row>
    <row r="614" spans="1:17" ht="14.25" customHeight="1">
      <c r="A614" s="45" t="s">
        <v>15</v>
      </c>
      <c r="B614" s="49"/>
      <c r="C614" s="31"/>
      <c r="D614" s="31"/>
      <c r="E614" s="31"/>
      <c r="F614" s="31"/>
      <c r="G614" s="31"/>
      <c r="H614" s="31"/>
      <c r="I614" s="31"/>
      <c r="J614" s="31"/>
      <c r="K614" s="49"/>
      <c r="L614" s="49"/>
      <c r="M614" s="49"/>
      <c r="N614" s="53"/>
      <c r="O614" s="54"/>
      <c r="P614" s="54"/>
      <c r="Q614" s="54"/>
    </row>
    <row r="615" spans="1:17" ht="14.25" customHeight="1">
      <c r="A615" s="45" t="s">
        <v>14</v>
      </c>
      <c r="B615" s="49">
        <f>童裝SKU!A300</f>
        <v>0</v>
      </c>
      <c r="C615" s="31"/>
      <c r="D615" s="31"/>
      <c r="E615" s="31"/>
      <c r="F615" s="31"/>
      <c r="G615" s="31"/>
      <c r="H615" s="31"/>
      <c r="I615" s="31"/>
      <c r="J615" s="31"/>
      <c r="K615" s="49">
        <f>童裝SKU!B300</f>
        <v>0</v>
      </c>
      <c r="L615" s="49">
        <f>童裝SKU!C300</f>
        <v>0</v>
      </c>
      <c r="M615" s="49">
        <f t="shared" ref="M615" si="276">(C615+D615+E615+F615+G615+H615+I615+J615)-(I616+J616+C616+D616+E616+F616+G616+H616)</f>
        <v>0</v>
      </c>
      <c r="N615" s="53"/>
      <c r="O615" s="54"/>
      <c r="P615" s="54"/>
      <c r="Q615" s="54"/>
    </row>
    <row r="616" spans="1:17" ht="14.25" customHeight="1">
      <c r="A616" s="45" t="s">
        <v>15</v>
      </c>
      <c r="B616" s="49"/>
      <c r="C616" s="31"/>
      <c r="D616" s="31"/>
      <c r="E616" s="31"/>
      <c r="F616" s="31"/>
      <c r="G616" s="31"/>
      <c r="H616" s="31"/>
      <c r="I616" s="31"/>
      <c r="J616" s="31"/>
      <c r="K616" s="49"/>
      <c r="L616" s="49"/>
      <c r="M616" s="49"/>
      <c r="N616" s="53"/>
      <c r="O616" s="54"/>
      <c r="P616" s="54"/>
      <c r="Q616" s="54"/>
    </row>
    <row r="617" spans="1:17" ht="14.25" customHeight="1">
      <c r="A617" s="45" t="s">
        <v>14</v>
      </c>
      <c r="B617" s="49">
        <f>童裝SKU!A301</f>
        <v>0</v>
      </c>
      <c r="C617" s="31"/>
      <c r="D617" s="31"/>
      <c r="E617" s="31"/>
      <c r="F617" s="31"/>
      <c r="G617" s="31"/>
      <c r="H617" s="31"/>
      <c r="I617" s="31"/>
      <c r="J617" s="31"/>
      <c r="K617" s="49">
        <f>童裝SKU!B301</f>
        <v>0</v>
      </c>
      <c r="L617" s="49">
        <f>童裝SKU!C301</f>
        <v>0</v>
      </c>
      <c r="M617" s="49">
        <f t="shared" ref="M617" si="277">(C617+D617+E617+F617+G617+H617+I617+J617)-(I618+J618+C618+D618+E618+F618+G618+H618)</f>
        <v>0</v>
      </c>
      <c r="N617" s="53"/>
      <c r="O617" s="54"/>
      <c r="P617" s="54"/>
      <c r="Q617" s="54"/>
    </row>
    <row r="618" spans="1:17" ht="14.25" customHeight="1">
      <c r="A618" s="45" t="s">
        <v>15</v>
      </c>
      <c r="B618" s="49"/>
      <c r="C618" s="31"/>
      <c r="D618" s="31"/>
      <c r="E618" s="31"/>
      <c r="F618" s="31"/>
      <c r="G618" s="31"/>
      <c r="H618" s="31"/>
      <c r="I618" s="31"/>
      <c r="J618" s="31"/>
      <c r="K618" s="49"/>
      <c r="L618" s="49"/>
      <c r="M618" s="49"/>
      <c r="N618" s="53"/>
      <c r="O618" s="54"/>
      <c r="P618" s="54"/>
      <c r="Q618" s="54"/>
    </row>
    <row r="619" spans="1:17" ht="14.25" customHeight="1">
      <c r="A619" s="45" t="s">
        <v>14</v>
      </c>
      <c r="B619" s="49">
        <f>童裝SKU!A302</f>
        <v>0</v>
      </c>
      <c r="C619" s="31"/>
      <c r="D619" s="31"/>
      <c r="E619" s="31"/>
      <c r="F619" s="31"/>
      <c r="G619" s="31"/>
      <c r="H619" s="31"/>
      <c r="I619" s="31"/>
      <c r="J619" s="31"/>
      <c r="K619" s="49">
        <f>童裝SKU!B302</f>
        <v>0</v>
      </c>
      <c r="L619" s="49">
        <f>童裝SKU!C302</f>
        <v>0</v>
      </c>
      <c r="M619" s="49">
        <f t="shared" ref="M619" si="278">(C619+D619+E619+F619+G619+H619+I619+J619)-(I620+J620+C620+D620+E620+F620+G620+H620)</f>
        <v>0</v>
      </c>
      <c r="N619" s="53"/>
      <c r="O619" s="54"/>
      <c r="P619" s="54"/>
      <c r="Q619" s="54"/>
    </row>
    <row r="620" spans="1:17" ht="14.25" customHeight="1">
      <c r="A620" s="45" t="s">
        <v>15</v>
      </c>
      <c r="B620" s="49"/>
      <c r="C620" s="31"/>
      <c r="D620" s="31"/>
      <c r="E620" s="31"/>
      <c r="F620" s="31"/>
      <c r="G620" s="31"/>
      <c r="H620" s="31"/>
      <c r="I620" s="31"/>
      <c r="J620" s="31"/>
      <c r="K620" s="49"/>
      <c r="L620" s="49"/>
      <c r="M620" s="49"/>
      <c r="N620" s="53"/>
      <c r="O620" s="54"/>
      <c r="P620" s="54"/>
      <c r="Q620" s="54"/>
    </row>
    <row r="621" spans="1:17" ht="14.25" customHeight="1">
      <c r="A621" s="45" t="s">
        <v>14</v>
      </c>
      <c r="B621" s="49">
        <f>童裝SKU!A303</f>
        <v>0</v>
      </c>
      <c r="C621" s="31"/>
      <c r="D621" s="31"/>
      <c r="E621" s="31"/>
      <c r="F621" s="31"/>
      <c r="G621" s="31"/>
      <c r="H621" s="31"/>
      <c r="I621" s="31"/>
      <c r="J621" s="31"/>
      <c r="K621" s="49">
        <f>童裝SKU!B303</f>
        <v>0</v>
      </c>
      <c r="L621" s="49">
        <f>童裝SKU!C303</f>
        <v>0</v>
      </c>
      <c r="M621" s="49">
        <f t="shared" ref="M621" si="279">(C621+D621+E621+F621+G621+H621+I621+J621)-(I622+J622+C622+D622+E622+F622+G622+H622)</f>
        <v>0</v>
      </c>
      <c r="N621" s="53"/>
      <c r="O621" s="54"/>
      <c r="P621" s="54"/>
      <c r="Q621" s="54"/>
    </row>
    <row r="622" spans="1:17" ht="14.25" customHeight="1">
      <c r="A622" s="45" t="s">
        <v>15</v>
      </c>
      <c r="B622" s="49"/>
      <c r="C622" s="31"/>
      <c r="D622" s="31"/>
      <c r="E622" s="31"/>
      <c r="F622" s="31"/>
      <c r="G622" s="31"/>
      <c r="H622" s="31"/>
      <c r="I622" s="31"/>
      <c r="J622" s="31"/>
      <c r="K622" s="49"/>
      <c r="L622" s="49"/>
      <c r="M622" s="49"/>
      <c r="N622" s="53"/>
      <c r="O622" s="54"/>
      <c r="P622" s="54"/>
      <c r="Q622" s="54"/>
    </row>
    <row r="623" spans="1:17" ht="14.25" customHeight="1">
      <c r="A623" s="45" t="s">
        <v>14</v>
      </c>
      <c r="B623" s="49">
        <f>童裝SKU!A304</f>
        <v>0</v>
      </c>
      <c r="C623" s="31"/>
      <c r="D623" s="31"/>
      <c r="E623" s="31"/>
      <c r="F623" s="31"/>
      <c r="G623" s="31"/>
      <c r="H623" s="31"/>
      <c r="I623" s="31"/>
      <c r="J623" s="31"/>
      <c r="K623" s="49">
        <f>童裝SKU!B304</f>
        <v>0</v>
      </c>
      <c r="L623" s="49">
        <f>童裝SKU!C304</f>
        <v>0</v>
      </c>
      <c r="M623" s="49">
        <f t="shared" ref="M623" si="280">(C623+D623+E623+F623+G623+H623+I623+J623)-(I624+J624+C624+D624+E624+F624+G624+H624)</f>
        <v>0</v>
      </c>
      <c r="N623" s="53"/>
      <c r="O623" s="54"/>
      <c r="P623" s="54"/>
      <c r="Q623" s="54"/>
    </row>
    <row r="624" spans="1:17" ht="14.25" customHeight="1">
      <c r="A624" s="45" t="s">
        <v>15</v>
      </c>
      <c r="B624" s="49"/>
      <c r="C624" s="31"/>
      <c r="D624" s="31"/>
      <c r="E624" s="31"/>
      <c r="F624" s="31"/>
      <c r="G624" s="31"/>
      <c r="H624" s="31"/>
      <c r="I624" s="31"/>
      <c r="J624" s="31"/>
      <c r="K624" s="49"/>
      <c r="L624" s="49"/>
      <c r="M624" s="49"/>
      <c r="N624" s="53"/>
      <c r="O624" s="54"/>
      <c r="P624" s="54"/>
      <c r="Q624" s="54"/>
    </row>
    <row r="625" spans="1:17" ht="14.25" customHeight="1">
      <c r="A625" s="45" t="s">
        <v>14</v>
      </c>
      <c r="B625" s="49">
        <f>童裝SKU!A305</f>
        <v>0</v>
      </c>
      <c r="C625" s="31"/>
      <c r="D625" s="31"/>
      <c r="E625" s="31"/>
      <c r="F625" s="31"/>
      <c r="G625" s="31"/>
      <c r="H625" s="31"/>
      <c r="I625" s="31"/>
      <c r="J625" s="31"/>
      <c r="K625" s="49">
        <f>童裝SKU!B305</f>
        <v>0</v>
      </c>
      <c r="L625" s="49">
        <f>童裝SKU!C305</f>
        <v>0</v>
      </c>
      <c r="M625" s="49">
        <f t="shared" ref="M625" si="281">(C625+D625+E625+F625+G625+H625+I625+J625)-(I626+J626+C626+D626+E626+F626+G626+H626)</f>
        <v>0</v>
      </c>
      <c r="N625" s="53"/>
      <c r="O625" s="54"/>
      <c r="P625" s="54"/>
      <c r="Q625" s="54"/>
    </row>
    <row r="626" spans="1:17" ht="14.25" customHeight="1">
      <c r="A626" s="45" t="s">
        <v>15</v>
      </c>
      <c r="B626" s="49"/>
      <c r="C626" s="31"/>
      <c r="D626" s="31"/>
      <c r="E626" s="31"/>
      <c r="F626" s="31"/>
      <c r="G626" s="31"/>
      <c r="H626" s="31"/>
      <c r="I626" s="31"/>
      <c r="J626" s="31"/>
      <c r="K626" s="49"/>
      <c r="L626" s="49"/>
      <c r="M626" s="49"/>
      <c r="N626" s="53"/>
      <c r="O626" s="54"/>
      <c r="P626" s="54"/>
      <c r="Q626" s="54"/>
    </row>
    <row r="627" spans="1:17" ht="14.25" customHeight="1">
      <c r="A627" s="45" t="s">
        <v>14</v>
      </c>
      <c r="B627" s="49">
        <f>童裝SKU!A306</f>
        <v>0</v>
      </c>
      <c r="C627" s="31"/>
      <c r="D627" s="31"/>
      <c r="E627" s="31"/>
      <c r="F627" s="31"/>
      <c r="G627" s="31"/>
      <c r="H627" s="31"/>
      <c r="I627" s="31"/>
      <c r="J627" s="31"/>
      <c r="K627" s="49">
        <f>童裝SKU!B306</f>
        <v>0</v>
      </c>
      <c r="L627" s="49">
        <f>童裝SKU!C306</f>
        <v>0</v>
      </c>
      <c r="M627" s="49">
        <f t="shared" ref="M627" si="282">(C627+D627+E627+F627+G627+H627+I627+J627)-(I628+J628+C628+D628+E628+F628+G628+H628)</f>
        <v>0</v>
      </c>
      <c r="N627" s="53"/>
      <c r="O627" s="54"/>
      <c r="P627" s="54"/>
      <c r="Q627" s="54"/>
    </row>
    <row r="628" spans="1:17" ht="14.25" customHeight="1">
      <c r="A628" s="45" t="s">
        <v>15</v>
      </c>
      <c r="B628" s="49"/>
      <c r="C628" s="31"/>
      <c r="D628" s="31"/>
      <c r="E628" s="31"/>
      <c r="F628" s="31"/>
      <c r="G628" s="31"/>
      <c r="H628" s="31"/>
      <c r="I628" s="31"/>
      <c r="J628" s="31"/>
      <c r="K628" s="49"/>
      <c r="L628" s="49"/>
      <c r="M628" s="49"/>
      <c r="N628" s="53"/>
      <c r="O628" s="54"/>
      <c r="P628" s="54"/>
      <c r="Q628" s="54"/>
    </row>
    <row r="629" spans="1:17" ht="14.25" customHeight="1">
      <c r="A629" s="45" t="s">
        <v>14</v>
      </c>
      <c r="B629" s="49">
        <f>童裝SKU!A307</f>
        <v>0</v>
      </c>
      <c r="C629" s="31"/>
      <c r="D629" s="31"/>
      <c r="E629" s="31"/>
      <c r="F629" s="31"/>
      <c r="G629" s="31"/>
      <c r="H629" s="31"/>
      <c r="I629" s="31"/>
      <c r="J629" s="31"/>
      <c r="K629" s="49">
        <f>童裝SKU!B307</f>
        <v>0</v>
      </c>
      <c r="L629" s="49">
        <f>童裝SKU!C307</f>
        <v>0</v>
      </c>
      <c r="M629" s="49">
        <f t="shared" ref="M629" si="283">(C629+D629+E629+F629+G629+H629+I629+J629)-(I630+J630+C630+D630+E630+F630+G630+H630)</f>
        <v>0</v>
      </c>
      <c r="N629" s="53"/>
      <c r="O629" s="54"/>
      <c r="P629" s="54"/>
      <c r="Q629" s="54"/>
    </row>
    <row r="630" spans="1:17" ht="14.25" customHeight="1">
      <c r="A630" s="45" t="s">
        <v>15</v>
      </c>
      <c r="B630" s="49"/>
      <c r="C630" s="31"/>
      <c r="D630" s="31"/>
      <c r="E630" s="31"/>
      <c r="F630" s="31"/>
      <c r="G630" s="31"/>
      <c r="H630" s="31"/>
      <c r="I630" s="31"/>
      <c r="J630" s="31"/>
      <c r="K630" s="49"/>
      <c r="L630" s="49"/>
      <c r="M630" s="49"/>
      <c r="N630" s="53"/>
      <c r="O630" s="54"/>
      <c r="P630" s="54"/>
      <c r="Q630" s="54"/>
    </row>
    <row r="631" spans="1:17" s="37" customFormat="1" ht="14.25" customHeight="1">
      <c r="A631" s="45" t="s">
        <v>0</v>
      </c>
      <c r="B631" s="45" t="s">
        <v>1</v>
      </c>
      <c r="C631" s="45">
        <v>105</v>
      </c>
      <c r="D631" s="45">
        <v>110</v>
      </c>
      <c r="E631" s="45">
        <v>120</v>
      </c>
      <c r="F631" s="45">
        <v>130</v>
      </c>
      <c r="G631" s="45">
        <v>140</v>
      </c>
      <c r="H631" s="45">
        <v>150</v>
      </c>
      <c r="I631" s="45">
        <v>160</v>
      </c>
      <c r="J631" s="45">
        <v>165</v>
      </c>
      <c r="K631" s="45" t="s">
        <v>8</v>
      </c>
      <c r="L631" s="45" t="s">
        <v>9</v>
      </c>
      <c r="M631" s="45" t="s">
        <v>10</v>
      </c>
      <c r="N631" s="48" t="s">
        <v>11</v>
      </c>
      <c r="O631" s="45" t="s">
        <v>12</v>
      </c>
      <c r="P631" s="45" t="s">
        <v>16</v>
      </c>
      <c r="Q631" s="45" t="s">
        <v>13</v>
      </c>
    </row>
    <row r="632" spans="1:17" ht="14.25" customHeight="1">
      <c r="A632" s="45" t="s">
        <v>14</v>
      </c>
      <c r="B632" s="49">
        <f>童裝SKU!A308</f>
        <v>0</v>
      </c>
      <c r="C632" s="31"/>
      <c r="D632" s="31"/>
      <c r="E632" s="31"/>
      <c r="F632" s="31"/>
      <c r="G632" s="31"/>
      <c r="H632" s="31"/>
      <c r="I632" s="31"/>
      <c r="J632" s="31"/>
      <c r="K632" s="49">
        <f>童裝SKU!B308</f>
        <v>0</v>
      </c>
      <c r="L632" s="49">
        <f>童裝SKU!C308</f>
        <v>0</v>
      </c>
      <c r="M632" s="49">
        <f>(C632+D632+E632+F632+G632+H632+J632+I632)-(C633+D633+E633+F633+G633+H633+I633+J633)</f>
        <v>0</v>
      </c>
      <c r="N632" s="53"/>
      <c r="O632" s="54"/>
      <c r="P632" s="54"/>
      <c r="Q632" s="54"/>
    </row>
    <row r="633" spans="1:17" ht="14.25" customHeight="1">
      <c r="A633" s="45" t="s">
        <v>15</v>
      </c>
      <c r="B633" s="49"/>
      <c r="C633" s="31"/>
      <c r="D633" s="31"/>
      <c r="E633" s="31"/>
      <c r="F633" s="31"/>
      <c r="G633" s="31"/>
      <c r="H633" s="31"/>
      <c r="I633" s="31"/>
      <c r="J633" s="31"/>
      <c r="K633" s="49"/>
      <c r="L633" s="49"/>
      <c r="M633" s="49"/>
      <c r="N633" s="53"/>
      <c r="O633" s="54"/>
      <c r="P633" s="54"/>
      <c r="Q633" s="54"/>
    </row>
    <row r="634" spans="1:17" ht="14.25" customHeight="1">
      <c r="A634" s="45" t="s">
        <v>14</v>
      </c>
      <c r="B634" s="49">
        <f>童裝SKU!A309</f>
        <v>0</v>
      </c>
      <c r="C634" s="31"/>
      <c r="D634" s="31"/>
      <c r="E634" s="31"/>
      <c r="F634" s="31"/>
      <c r="G634" s="31"/>
      <c r="H634" s="31"/>
      <c r="I634" s="31"/>
      <c r="J634" s="31"/>
      <c r="K634" s="49">
        <f>童裝SKU!B309</f>
        <v>0</v>
      </c>
      <c r="L634" s="49">
        <f>童裝SKU!C309</f>
        <v>0</v>
      </c>
      <c r="M634" s="49">
        <f t="shared" ref="M634" si="284">(C634+D634+E634+F634+G634+H634+J634+I634)-(C635+D635+E635+F635+G635+H635+I635+J635)</f>
        <v>0</v>
      </c>
      <c r="N634" s="53"/>
      <c r="O634" s="54"/>
      <c r="P634" s="54"/>
      <c r="Q634" s="54"/>
    </row>
    <row r="635" spans="1:17" ht="14.25" customHeight="1">
      <c r="A635" s="45" t="s">
        <v>15</v>
      </c>
      <c r="B635" s="49"/>
      <c r="C635" s="31"/>
      <c r="D635" s="31"/>
      <c r="E635" s="31"/>
      <c r="F635" s="31"/>
      <c r="G635" s="31"/>
      <c r="H635" s="31"/>
      <c r="I635" s="31"/>
      <c r="J635" s="31"/>
      <c r="K635" s="49"/>
      <c r="L635" s="49"/>
      <c r="M635" s="49"/>
      <c r="N635" s="53"/>
      <c r="O635" s="54"/>
      <c r="P635" s="54"/>
      <c r="Q635" s="54"/>
    </row>
    <row r="636" spans="1:17" ht="14.25" customHeight="1">
      <c r="A636" s="45" t="s">
        <v>14</v>
      </c>
      <c r="B636" s="49">
        <f>童裝SKU!A310</f>
        <v>0</v>
      </c>
      <c r="C636" s="31"/>
      <c r="D636" s="31"/>
      <c r="E636" s="31"/>
      <c r="F636" s="31"/>
      <c r="G636" s="31"/>
      <c r="H636" s="31"/>
      <c r="I636" s="31"/>
      <c r="J636" s="31"/>
      <c r="K636" s="49">
        <f>童裝SKU!B310</f>
        <v>0</v>
      </c>
      <c r="L636" s="49">
        <f>童裝SKU!C310</f>
        <v>0</v>
      </c>
      <c r="M636" s="49">
        <f t="shared" ref="M636" si="285">(C636+D636+E636+F636+G636+H636+J636+I636)-(C637+D637+E637+F637+G637+H637+I637+J637)</f>
        <v>0</v>
      </c>
      <c r="N636" s="53"/>
      <c r="O636" s="54"/>
      <c r="P636" s="54"/>
      <c r="Q636" s="54"/>
    </row>
    <row r="637" spans="1:17" ht="14.25" customHeight="1">
      <c r="A637" s="45" t="s">
        <v>15</v>
      </c>
      <c r="B637" s="49"/>
      <c r="C637" s="31"/>
      <c r="D637" s="31"/>
      <c r="E637" s="31"/>
      <c r="F637" s="31"/>
      <c r="G637" s="31"/>
      <c r="H637" s="31"/>
      <c r="I637" s="31"/>
      <c r="J637" s="31"/>
      <c r="K637" s="49"/>
      <c r="L637" s="49"/>
      <c r="M637" s="49"/>
      <c r="N637" s="53"/>
      <c r="O637" s="54"/>
      <c r="P637" s="54"/>
      <c r="Q637" s="54"/>
    </row>
    <row r="638" spans="1:17" ht="14.25" customHeight="1">
      <c r="A638" s="45" t="s">
        <v>14</v>
      </c>
      <c r="B638" s="49">
        <f>童裝SKU!A311</f>
        <v>0</v>
      </c>
      <c r="C638" s="31"/>
      <c r="D638" s="31"/>
      <c r="E638" s="31"/>
      <c r="F638" s="31"/>
      <c r="G638" s="31"/>
      <c r="H638" s="31"/>
      <c r="I638" s="31"/>
      <c r="J638" s="31"/>
      <c r="K638" s="49">
        <f>童裝SKU!B311</f>
        <v>0</v>
      </c>
      <c r="L638" s="49">
        <f>童裝SKU!C311</f>
        <v>0</v>
      </c>
      <c r="M638" s="49">
        <f t="shared" ref="M638" si="286">(C638+D638+E638+F638+G638+H638+J638+I638)-(C639+D639+E639+F639+G639+H639+I639+J639)</f>
        <v>0</v>
      </c>
      <c r="N638" s="53"/>
      <c r="O638" s="54"/>
      <c r="P638" s="54"/>
      <c r="Q638" s="54"/>
    </row>
    <row r="639" spans="1:17" ht="14.25" customHeight="1">
      <c r="A639" s="45" t="s">
        <v>15</v>
      </c>
      <c r="B639" s="49"/>
      <c r="C639" s="31"/>
      <c r="D639" s="31"/>
      <c r="E639" s="31"/>
      <c r="F639" s="31"/>
      <c r="G639" s="31"/>
      <c r="H639" s="31"/>
      <c r="I639" s="31"/>
      <c r="J639" s="31"/>
      <c r="K639" s="49"/>
      <c r="L639" s="49"/>
      <c r="M639" s="49"/>
      <c r="N639" s="53"/>
      <c r="O639" s="54"/>
      <c r="P639" s="54"/>
      <c r="Q639" s="54"/>
    </row>
    <row r="640" spans="1:17" ht="14.25" customHeight="1">
      <c r="A640" s="45" t="s">
        <v>14</v>
      </c>
      <c r="B640" s="49">
        <f>童裝SKU!A312</f>
        <v>0</v>
      </c>
      <c r="C640" s="31"/>
      <c r="D640" s="31"/>
      <c r="E640" s="31"/>
      <c r="F640" s="31"/>
      <c r="G640" s="31"/>
      <c r="H640" s="31"/>
      <c r="I640" s="31"/>
      <c r="J640" s="31"/>
      <c r="K640" s="49">
        <f>童裝SKU!B312</f>
        <v>0</v>
      </c>
      <c r="L640" s="49">
        <f>童裝SKU!C312</f>
        <v>0</v>
      </c>
      <c r="M640" s="49">
        <f t="shared" ref="M640" si="287">(C640+D640+E640+F640+G640+H640+J640+I640)-(C641+D641+E641+F641+G641+H641+I641+J641)</f>
        <v>0</v>
      </c>
      <c r="N640" s="53"/>
      <c r="O640" s="54"/>
      <c r="P640" s="54"/>
      <c r="Q640" s="54"/>
    </row>
    <row r="641" spans="1:17" ht="14.25" customHeight="1">
      <c r="A641" s="45" t="s">
        <v>15</v>
      </c>
      <c r="B641" s="49"/>
      <c r="C641" s="31"/>
      <c r="D641" s="31"/>
      <c r="E641" s="31"/>
      <c r="F641" s="31"/>
      <c r="G641" s="31"/>
      <c r="H641" s="31"/>
      <c r="I641" s="31"/>
      <c r="J641" s="31"/>
      <c r="K641" s="49"/>
      <c r="L641" s="49"/>
      <c r="M641" s="49"/>
      <c r="N641" s="53"/>
      <c r="O641" s="54"/>
      <c r="P641" s="54"/>
      <c r="Q641" s="54"/>
    </row>
    <row r="642" spans="1:17" ht="14.25" customHeight="1">
      <c r="A642" s="45" t="s">
        <v>14</v>
      </c>
      <c r="B642" s="49">
        <f>童裝SKU!A313</f>
        <v>0</v>
      </c>
      <c r="C642" s="31"/>
      <c r="D642" s="31"/>
      <c r="E642" s="31"/>
      <c r="F642" s="31"/>
      <c r="G642" s="31"/>
      <c r="H642" s="31"/>
      <c r="I642" s="31"/>
      <c r="J642" s="31"/>
      <c r="K642" s="49">
        <f>童裝SKU!B313</f>
        <v>0</v>
      </c>
      <c r="L642" s="49">
        <f>童裝SKU!C313</f>
        <v>0</v>
      </c>
      <c r="M642" s="49">
        <f t="shared" ref="M642" si="288">(C642+D642+E642+F642+G642+H642+J642+I642)-(C643+D643+E643+F643+G643+H643+I643+J643)</f>
        <v>0</v>
      </c>
      <c r="N642" s="53"/>
      <c r="O642" s="54"/>
      <c r="P642" s="54"/>
      <c r="Q642" s="54"/>
    </row>
    <row r="643" spans="1:17" ht="14.25" customHeight="1">
      <c r="A643" s="45" t="s">
        <v>15</v>
      </c>
      <c r="B643" s="49"/>
      <c r="C643" s="31"/>
      <c r="D643" s="31"/>
      <c r="E643" s="31"/>
      <c r="F643" s="31"/>
      <c r="G643" s="31"/>
      <c r="H643" s="31"/>
      <c r="I643" s="31"/>
      <c r="J643" s="31"/>
      <c r="K643" s="49"/>
      <c r="L643" s="49"/>
      <c r="M643" s="49"/>
      <c r="N643" s="53"/>
      <c r="O643" s="54"/>
      <c r="P643" s="54"/>
      <c r="Q643" s="54"/>
    </row>
    <row r="644" spans="1:17" ht="14.25" customHeight="1">
      <c r="A644" s="45" t="s">
        <v>14</v>
      </c>
      <c r="B644" s="49">
        <f>童裝SKU!A314</f>
        <v>0</v>
      </c>
      <c r="C644" s="31"/>
      <c r="D644" s="31"/>
      <c r="E644" s="31"/>
      <c r="F644" s="31"/>
      <c r="G644" s="31"/>
      <c r="H644" s="31"/>
      <c r="I644" s="31"/>
      <c r="J644" s="31"/>
      <c r="K644" s="49">
        <f>童裝SKU!B314</f>
        <v>0</v>
      </c>
      <c r="L644" s="49">
        <f>童裝SKU!C314</f>
        <v>0</v>
      </c>
      <c r="M644" s="49">
        <f t="shared" ref="M644" si="289">(C644+D644+E644+F644+G644+H644+J644+I644)-(C645+D645+E645+F645+G645+H645+I645+J645)</f>
        <v>0</v>
      </c>
      <c r="N644" s="53"/>
      <c r="O644" s="54"/>
      <c r="P644" s="54"/>
      <c r="Q644" s="54"/>
    </row>
    <row r="645" spans="1:17" ht="14.25" customHeight="1">
      <c r="A645" s="45" t="s">
        <v>15</v>
      </c>
      <c r="B645" s="49"/>
      <c r="C645" s="31"/>
      <c r="D645" s="31"/>
      <c r="E645" s="31"/>
      <c r="F645" s="31"/>
      <c r="G645" s="31"/>
      <c r="H645" s="31"/>
      <c r="I645" s="31"/>
      <c r="J645" s="31"/>
      <c r="K645" s="49"/>
      <c r="L645" s="49"/>
      <c r="M645" s="49"/>
      <c r="N645" s="53"/>
      <c r="O645" s="54"/>
      <c r="P645" s="54"/>
      <c r="Q645" s="54"/>
    </row>
    <row r="646" spans="1:17" ht="14.25" customHeight="1">
      <c r="A646" s="45" t="s">
        <v>14</v>
      </c>
      <c r="B646" s="49">
        <f>童裝SKU!A315</f>
        <v>0</v>
      </c>
      <c r="C646" s="31"/>
      <c r="D646" s="31"/>
      <c r="E646" s="31"/>
      <c r="F646" s="31"/>
      <c r="G646" s="31"/>
      <c r="H646" s="31"/>
      <c r="I646" s="31"/>
      <c r="J646" s="31"/>
      <c r="K646" s="49">
        <f>童裝SKU!B315</f>
        <v>0</v>
      </c>
      <c r="L646" s="49">
        <f>童裝SKU!C315</f>
        <v>0</v>
      </c>
      <c r="M646" s="49">
        <f t="shared" ref="M646" si="290">(C646+D646+E646+F646+G646+H646+J646+I646)-(C647+D647+E647+F647+G647+H647+I647+J647)</f>
        <v>0</v>
      </c>
      <c r="N646" s="53"/>
      <c r="O646" s="54"/>
      <c r="P646" s="54"/>
      <c r="Q646" s="54"/>
    </row>
    <row r="647" spans="1:17" ht="14.25" customHeight="1">
      <c r="A647" s="45" t="s">
        <v>15</v>
      </c>
      <c r="B647" s="49"/>
      <c r="C647" s="31"/>
      <c r="D647" s="31"/>
      <c r="E647" s="31"/>
      <c r="F647" s="31"/>
      <c r="G647" s="31"/>
      <c r="H647" s="31"/>
      <c r="I647" s="31"/>
      <c r="J647" s="31"/>
      <c r="K647" s="49"/>
      <c r="L647" s="49"/>
      <c r="M647" s="49"/>
      <c r="N647" s="53"/>
      <c r="O647" s="54"/>
      <c r="P647" s="54"/>
      <c r="Q647" s="54"/>
    </row>
    <row r="648" spans="1:17" ht="14.25" customHeight="1">
      <c r="A648" s="45" t="s">
        <v>14</v>
      </c>
      <c r="B648" s="49">
        <f>童裝SKU!A316</f>
        <v>0</v>
      </c>
      <c r="C648" s="31"/>
      <c r="D648" s="31"/>
      <c r="E648" s="31"/>
      <c r="F648" s="31"/>
      <c r="G648" s="31"/>
      <c r="H648" s="31"/>
      <c r="I648" s="31"/>
      <c r="J648" s="31"/>
      <c r="K648" s="49">
        <f>童裝SKU!B316</f>
        <v>0</v>
      </c>
      <c r="L648" s="49">
        <f>童裝SKU!C316</f>
        <v>0</v>
      </c>
      <c r="M648" s="49">
        <f t="shared" ref="M648" si="291">(C648+D648+E648+F648+G648+H648+J648+I648)-(C649+D649+E649+F649+G649+H649+I649+J649)</f>
        <v>0</v>
      </c>
      <c r="N648" s="53"/>
      <c r="O648" s="54"/>
      <c r="P648" s="54"/>
      <c r="Q648" s="54"/>
    </row>
    <row r="649" spans="1:17" ht="14.25" customHeight="1">
      <c r="A649" s="45" t="s">
        <v>15</v>
      </c>
      <c r="B649" s="49"/>
      <c r="C649" s="31"/>
      <c r="D649" s="31"/>
      <c r="E649" s="31"/>
      <c r="F649" s="31"/>
      <c r="G649" s="31"/>
      <c r="H649" s="31"/>
      <c r="I649" s="31"/>
      <c r="J649" s="31"/>
      <c r="K649" s="49"/>
      <c r="L649" s="49"/>
      <c r="M649" s="49"/>
      <c r="N649" s="53"/>
      <c r="O649" s="54"/>
      <c r="P649" s="54"/>
      <c r="Q649" s="54"/>
    </row>
    <row r="650" spans="1:17" ht="14.25" customHeight="1">
      <c r="A650" s="45" t="s">
        <v>14</v>
      </c>
      <c r="B650" s="49">
        <f>童裝SKU!A317</f>
        <v>0</v>
      </c>
      <c r="C650" s="31"/>
      <c r="D650" s="31"/>
      <c r="E650" s="31"/>
      <c r="F650" s="31"/>
      <c r="G650" s="31"/>
      <c r="H650" s="31"/>
      <c r="I650" s="31"/>
      <c r="J650" s="31"/>
      <c r="K650" s="49">
        <f>童裝SKU!B317</f>
        <v>0</v>
      </c>
      <c r="L650" s="49">
        <f>童裝SKU!C317</f>
        <v>0</v>
      </c>
      <c r="M650" s="49">
        <f t="shared" ref="M650" si="292">(C650+D650+E650+F650+G650+H650+J650+I650)-(C651+D651+E651+F651+G651+H651+I651+J651)</f>
        <v>0</v>
      </c>
      <c r="N650" s="53"/>
      <c r="O650" s="54"/>
      <c r="P650" s="54"/>
      <c r="Q650" s="54"/>
    </row>
    <row r="651" spans="1:17" ht="14.25" customHeight="1">
      <c r="A651" s="45" t="s">
        <v>15</v>
      </c>
      <c r="B651" s="49"/>
      <c r="C651" s="31"/>
      <c r="D651" s="31"/>
      <c r="E651" s="31"/>
      <c r="F651" s="31"/>
      <c r="G651" s="31"/>
      <c r="H651" s="31"/>
      <c r="I651" s="31"/>
      <c r="J651" s="31"/>
      <c r="K651" s="49"/>
      <c r="L651" s="49"/>
      <c r="M651" s="49"/>
      <c r="N651" s="53"/>
      <c r="O651" s="54"/>
      <c r="P651" s="54"/>
      <c r="Q651" s="54"/>
    </row>
    <row r="652" spans="1:17" ht="14.25" customHeight="1">
      <c r="A652" s="45" t="s">
        <v>14</v>
      </c>
      <c r="B652" s="49">
        <f>童裝SKU!A318</f>
        <v>0</v>
      </c>
      <c r="C652" s="31"/>
      <c r="D652" s="31"/>
      <c r="E652" s="31"/>
      <c r="F652" s="31"/>
      <c r="G652" s="31"/>
      <c r="H652" s="31"/>
      <c r="I652" s="31"/>
      <c r="J652" s="31"/>
      <c r="K652" s="49">
        <f>童裝SKU!B318</f>
        <v>0</v>
      </c>
      <c r="L652" s="49">
        <f>童裝SKU!C318</f>
        <v>0</v>
      </c>
      <c r="M652" s="49">
        <f t="shared" ref="M652" si="293">(C652+D652+E652+F652+G652+H652+J652+I652)-(C653+D653+E653+F653+G653+H653+I653+J653)</f>
        <v>0</v>
      </c>
      <c r="N652" s="53"/>
      <c r="O652" s="54"/>
      <c r="P652" s="54"/>
      <c r="Q652" s="54"/>
    </row>
    <row r="653" spans="1:17" ht="14.25" customHeight="1">
      <c r="A653" s="45" t="s">
        <v>15</v>
      </c>
      <c r="B653" s="49"/>
      <c r="C653" s="31"/>
      <c r="D653" s="31"/>
      <c r="E653" s="31"/>
      <c r="F653" s="31"/>
      <c r="G653" s="31"/>
      <c r="H653" s="31"/>
      <c r="I653" s="31"/>
      <c r="J653" s="31"/>
      <c r="K653" s="49"/>
      <c r="L653" s="49"/>
      <c r="M653" s="49"/>
      <c r="N653" s="53"/>
      <c r="O653" s="54"/>
      <c r="P653" s="54"/>
      <c r="Q653" s="54"/>
    </row>
    <row r="654" spans="1:17" ht="14.25" customHeight="1">
      <c r="A654" s="45" t="s">
        <v>14</v>
      </c>
      <c r="B654" s="49">
        <f>童裝SKU!A319</f>
        <v>0</v>
      </c>
      <c r="C654" s="31"/>
      <c r="D654" s="31"/>
      <c r="E654" s="31"/>
      <c r="F654" s="31"/>
      <c r="G654" s="31"/>
      <c r="H654" s="31"/>
      <c r="I654" s="31"/>
      <c r="J654" s="31"/>
      <c r="K654" s="49">
        <f>童裝SKU!B319</f>
        <v>0</v>
      </c>
      <c r="L654" s="49">
        <f>童裝SKU!C319</f>
        <v>0</v>
      </c>
      <c r="M654" s="49">
        <f t="shared" ref="M654" si="294">(C654+D654+E654+F654+G654+H654+J654+I654)-(C655+D655+E655+F655+G655+H655+I655+J655)</f>
        <v>0</v>
      </c>
      <c r="N654" s="53"/>
      <c r="O654" s="54"/>
      <c r="P654" s="54"/>
      <c r="Q654" s="54"/>
    </row>
    <row r="655" spans="1:17" ht="14.25" customHeight="1">
      <c r="A655" s="45" t="s">
        <v>15</v>
      </c>
      <c r="B655" s="49"/>
      <c r="C655" s="31"/>
      <c r="D655" s="31"/>
      <c r="E655" s="31"/>
      <c r="F655" s="31"/>
      <c r="G655" s="31"/>
      <c r="H655" s="31"/>
      <c r="I655" s="31"/>
      <c r="J655" s="31"/>
      <c r="K655" s="49"/>
      <c r="L655" s="49"/>
      <c r="M655" s="49"/>
      <c r="N655" s="53"/>
      <c r="O655" s="54"/>
      <c r="P655" s="54"/>
      <c r="Q655" s="54"/>
    </row>
    <row r="656" spans="1:17" ht="14.25" customHeight="1">
      <c r="A656" s="45" t="s">
        <v>14</v>
      </c>
      <c r="B656" s="49">
        <f>童裝SKU!A320</f>
        <v>0</v>
      </c>
      <c r="C656" s="31"/>
      <c r="D656" s="31"/>
      <c r="E656" s="31"/>
      <c r="F656" s="31"/>
      <c r="G656" s="31"/>
      <c r="H656" s="31"/>
      <c r="I656" s="31"/>
      <c r="J656" s="31"/>
      <c r="K656" s="49">
        <f>童裝SKU!B320</f>
        <v>0</v>
      </c>
      <c r="L656" s="49">
        <f>童裝SKU!C320</f>
        <v>0</v>
      </c>
      <c r="M656" s="49">
        <f t="shared" ref="M656" si="295">(C656+D656+E656+F656+G656+H656+J656+I656)-(C657+D657+E657+F657+G657+H657+I657+J657)</f>
        <v>0</v>
      </c>
      <c r="N656" s="53"/>
      <c r="O656" s="54"/>
      <c r="P656" s="54"/>
      <c r="Q656" s="54"/>
    </row>
    <row r="657" spans="1:17" ht="14.25" customHeight="1">
      <c r="A657" s="45" t="s">
        <v>15</v>
      </c>
      <c r="B657" s="49"/>
      <c r="C657" s="31"/>
      <c r="D657" s="31"/>
      <c r="E657" s="31"/>
      <c r="F657" s="31"/>
      <c r="G657" s="31"/>
      <c r="H657" s="31"/>
      <c r="I657" s="31"/>
      <c r="J657" s="31"/>
      <c r="K657" s="49"/>
      <c r="L657" s="49"/>
      <c r="M657" s="49"/>
      <c r="N657" s="53"/>
      <c r="O657" s="54"/>
      <c r="P657" s="54"/>
      <c r="Q657" s="54"/>
    </row>
    <row r="658" spans="1:17" ht="14.25" customHeight="1">
      <c r="A658" s="45" t="s">
        <v>14</v>
      </c>
      <c r="B658" s="49">
        <f>童裝SKU!A321</f>
        <v>0</v>
      </c>
      <c r="C658" s="31"/>
      <c r="D658" s="31"/>
      <c r="E658" s="31"/>
      <c r="F658" s="31"/>
      <c r="G658" s="31"/>
      <c r="H658" s="31"/>
      <c r="I658" s="31"/>
      <c r="J658" s="31"/>
      <c r="K658" s="49">
        <f>童裝SKU!B321</f>
        <v>0</v>
      </c>
      <c r="L658" s="49">
        <f>童裝SKU!C321</f>
        <v>0</v>
      </c>
      <c r="M658" s="49">
        <f t="shared" ref="M658" si="296">(C658+D658+E658+F658+G658+H658+J658+I658)-(C659+D659+E659+F659+G659+H659+I659+J659)</f>
        <v>0</v>
      </c>
      <c r="N658" s="53"/>
      <c r="O658" s="54"/>
      <c r="P658" s="54"/>
      <c r="Q658" s="54"/>
    </row>
    <row r="659" spans="1:17" ht="14.25" customHeight="1">
      <c r="A659" s="45" t="s">
        <v>15</v>
      </c>
      <c r="B659" s="49"/>
      <c r="C659" s="31"/>
      <c r="D659" s="31"/>
      <c r="E659" s="31"/>
      <c r="F659" s="31"/>
      <c r="G659" s="31"/>
      <c r="H659" s="31"/>
      <c r="I659" s="31"/>
      <c r="J659" s="31"/>
      <c r="K659" s="49"/>
      <c r="L659" s="49"/>
      <c r="M659" s="49"/>
      <c r="N659" s="53"/>
      <c r="O659" s="54"/>
      <c r="P659" s="54"/>
      <c r="Q659" s="54"/>
    </row>
    <row r="660" spans="1:17" ht="14.25" customHeight="1">
      <c r="A660" s="45" t="s">
        <v>14</v>
      </c>
      <c r="B660" s="49">
        <f>童裝SKU!A322</f>
        <v>0</v>
      </c>
      <c r="C660" s="31"/>
      <c r="D660" s="31"/>
      <c r="E660" s="31"/>
      <c r="F660" s="31"/>
      <c r="G660" s="31"/>
      <c r="H660" s="31"/>
      <c r="I660" s="31"/>
      <c r="J660" s="31"/>
      <c r="K660" s="49">
        <f>童裝SKU!B322</f>
        <v>0</v>
      </c>
      <c r="L660" s="49">
        <f>童裝SKU!C322</f>
        <v>0</v>
      </c>
      <c r="M660" s="49">
        <f t="shared" ref="M660" si="297">(C660+D660+E660+F660+G660+H660+J660+I660)-(C661+D661+E661+F661+G661+H661+I661+J661)</f>
        <v>0</v>
      </c>
      <c r="N660" s="53"/>
      <c r="O660" s="54"/>
      <c r="P660" s="54"/>
      <c r="Q660" s="54"/>
    </row>
    <row r="661" spans="1:17" ht="14.25" customHeight="1">
      <c r="A661" s="45" t="s">
        <v>15</v>
      </c>
      <c r="B661" s="49"/>
      <c r="C661" s="31"/>
      <c r="D661" s="31"/>
      <c r="E661" s="31"/>
      <c r="F661" s="31"/>
      <c r="G661" s="31"/>
      <c r="H661" s="31"/>
      <c r="I661" s="31"/>
      <c r="J661" s="31"/>
      <c r="K661" s="49"/>
      <c r="L661" s="49"/>
      <c r="M661" s="49"/>
      <c r="N661" s="53"/>
      <c r="O661" s="54"/>
      <c r="P661" s="54"/>
      <c r="Q661" s="54"/>
    </row>
    <row r="662" spans="1:17" ht="14.25" customHeight="1">
      <c r="A662" s="45" t="s">
        <v>14</v>
      </c>
      <c r="B662" s="49">
        <f>童裝SKU!A323</f>
        <v>0</v>
      </c>
      <c r="C662" s="31"/>
      <c r="D662" s="31"/>
      <c r="E662" s="31"/>
      <c r="F662" s="31"/>
      <c r="G662" s="31"/>
      <c r="H662" s="31"/>
      <c r="I662" s="31"/>
      <c r="J662" s="31"/>
      <c r="K662" s="49">
        <f>童裝SKU!B323</f>
        <v>0</v>
      </c>
      <c r="L662" s="49">
        <f>童裝SKU!C323</f>
        <v>0</v>
      </c>
      <c r="M662" s="49">
        <f t="shared" ref="M662" si="298">(C662+D662+E662+F662+G662+H662+J662+I662)-(C663+D663+E663+F663+G663+H663+I663+J663)</f>
        <v>0</v>
      </c>
      <c r="N662" s="53"/>
      <c r="O662" s="54"/>
      <c r="P662" s="54"/>
      <c r="Q662" s="54"/>
    </row>
    <row r="663" spans="1:17" ht="14.25" customHeight="1">
      <c r="A663" s="45" t="s">
        <v>15</v>
      </c>
      <c r="B663" s="49"/>
      <c r="C663" s="31"/>
      <c r="D663" s="31"/>
      <c r="E663" s="31"/>
      <c r="F663" s="31"/>
      <c r="G663" s="31"/>
      <c r="H663" s="31"/>
      <c r="I663" s="31"/>
      <c r="J663" s="31"/>
      <c r="K663" s="49"/>
      <c r="L663" s="49"/>
      <c r="M663" s="49"/>
      <c r="N663" s="53"/>
      <c r="O663" s="54"/>
      <c r="P663" s="54"/>
      <c r="Q663" s="54"/>
    </row>
    <row r="664" spans="1:17" ht="14.25" customHeight="1">
      <c r="A664" s="45" t="s">
        <v>14</v>
      </c>
      <c r="B664" s="49">
        <f>童裝SKU!A324</f>
        <v>0</v>
      </c>
      <c r="C664" s="31"/>
      <c r="D664" s="31"/>
      <c r="E664" s="31"/>
      <c r="F664" s="31"/>
      <c r="G664" s="31"/>
      <c r="H664" s="31"/>
      <c r="I664" s="31"/>
      <c r="J664" s="31"/>
      <c r="K664" s="49">
        <f>童裝SKU!B324</f>
        <v>0</v>
      </c>
      <c r="L664" s="49">
        <f>童裝SKU!C324</f>
        <v>0</v>
      </c>
      <c r="M664" s="49">
        <f t="shared" ref="M664" si="299">(C664+D664+E664+F664+G664+H664+J664+I664)-(C665+D665+E665+F665+G665+H665+I665+J665)</f>
        <v>0</v>
      </c>
      <c r="N664" s="53"/>
      <c r="O664" s="54"/>
      <c r="P664" s="54"/>
      <c r="Q664" s="54"/>
    </row>
    <row r="665" spans="1:17" ht="14.25" customHeight="1">
      <c r="A665" s="45" t="s">
        <v>15</v>
      </c>
      <c r="B665" s="49"/>
      <c r="C665" s="31"/>
      <c r="D665" s="31"/>
      <c r="E665" s="31"/>
      <c r="F665" s="31"/>
      <c r="G665" s="31"/>
      <c r="H665" s="31"/>
      <c r="I665" s="31"/>
      <c r="J665" s="31"/>
      <c r="K665" s="49"/>
      <c r="L665" s="49"/>
      <c r="M665" s="49"/>
      <c r="N665" s="53"/>
      <c r="O665" s="54"/>
      <c r="P665" s="54"/>
      <c r="Q665" s="54"/>
    </row>
    <row r="666" spans="1:17" s="37" customFormat="1" ht="14.25" customHeight="1">
      <c r="A666" s="45" t="s">
        <v>0</v>
      </c>
      <c r="B666" s="45" t="s">
        <v>1</v>
      </c>
      <c r="C666" s="45">
        <v>105</v>
      </c>
      <c r="D666" s="45">
        <v>110</v>
      </c>
      <c r="E666" s="45">
        <v>120</v>
      </c>
      <c r="F666" s="45">
        <v>130</v>
      </c>
      <c r="G666" s="45">
        <v>140</v>
      </c>
      <c r="H666" s="45">
        <v>150</v>
      </c>
      <c r="I666" s="45">
        <v>160</v>
      </c>
      <c r="J666" s="45">
        <v>165</v>
      </c>
      <c r="K666" s="45" t="s">
        <v>8</v>
      </c>
      <c r="L666" s="45" t="s">
        <v>9</v>
      </c>
      <c r="M666" s="45" t="s">
        <v>10</v>
      </c>
      <c r="N666" s="48" t="s">
        <v>11</v>
      </c>
      <c r="O666" s="45" t="s">
        <v>12</v>
      </c>
      <c r="P666" s="45" t="s">
        <v>16</v>
      </c>
      <c r="Q666" s="45" t="s">
        <v>13</v>
      </c>
    </row>
    <row r="667" spans="1:17" ht="14.25" customHeight="1">
      <c r="A667" s="45" t="s">
        <v>14</v>
      </c>
      <c r="B667" s="49">
        <f>童裝SKU!A325</f>
        <v>0</v>
      </c>
      <c r="C667" s="31"/>
      <c r="D667" s="31"/>
      <c r="E667" s="31"/>
      <c r="F667" s="31"/>
      <c r="G667" s="31"/>
      <c r="H667" s="31"/>
      <c r="I667" s="31"/>
      <c r="J667" s="31"/>
      <c r="K667" s="49">
        <f>童裝SKU!B325</f>
        <v>0</v>
      </c>
      <c r="L667" s="49">
        <f>童裝SKU!C325</f>
        <v>0</v>
      </c>
      <c r="M667" s="49">
        <f>(C667+D667+E667+F667+G667+H667+J667+I667)-(C668+D668+E668+F668+G668+H668+I668+J668)</f>
        <v>0</v>
      </c>
      <c r="N667" s="53"/>
      <c r="O667" s="54"/>
      <c r="P667" s="54"/>
      <c r="Q667" s="54"/>
    </row>
    <row r="668" spans="1:17" ht="14.25" customHeight="1">
      <c r="A668" s="45" t="s">
        <v>15</v>
      </c>
      <c r="B668" s="49"/>
      <c r="C668" s="31"/>
      <c r="D668" s="31"/>
      <c r="E668" s="31"/>
      <c r="F668" s="31"/>
      <c r="G668" s="31"/>
      <c r="H668" s="31"/>
      <c r="I668" s="31"/>
      <c r="J668" s="31"/>
      <c r="K668" s="49"/>
      <c r="L668" s="49"/>
      <c r="M668" s="49"/>
      <c r="N668" s="53"/>
      <c r="O668" s="54"/>
      <c r="P668" s="54"/>
      <c r="Q668" s="54"/>
    </row>
    <row r="669" spans="1:17" ht="14.25" customHeight="1">
      <c r="A669" s="45" t="s">
        <v>14</v>
      </c>
      <c r="B669" s="49">
        <f>童裝SKU!A326</f>
        <v>0</v>
      </c>
      <c r="C669" s="31"/>
      <c r="D669" s="31"/>
      <c r="E669" s="31"/>
      <c r="F669" s="31"/>
      <c r="G669" s="31"/>
      <c r="H669" s="31"/>
      <c r="I669" s="31"/>
      <c r="J669" s="31"/>
      <c r="K669" s="49">
        <f>童裝SKU!B326</f>
        <v>0</v>
      </c>
      <c r="L669" s="49">
        <f>童裝SKU!C326</f>
        <v>0</v>
      </c>
      <c r="M669" s="49">
        <f t="shared" ref="M669" si="300">(C669+D669+E669+F669+G669+H669+J669+I669)-(C670+D670+E670+F670+G670+H670+I670+J670)</f>
        <v>0</v>
      </c>
      <c r="N669" s="53"/>
      <c r="O669" s="54"/>
      <c r="P669" s="54"/>
      <c r="Q669" s="54"/>
    </row>
    <row r="670" spans="1:17" ht="14.25" customHeight="1">
      <c r="A670" s="45" t="s">
        <v>15</v>
      </c>
      <c r="B670" s="49"/>
      <c r="C670" s="31"/>
      <c r="D670" s="31"/>
      <c r="E670" s="31"/>
      <c r="F670" s="31"/>
      <c r="G670" s="31"/>
      <c r="H670" s="31"/>
      <c r="I670" s="31"/>
      <c r="J670" s="31"/>
      <c r="K670" s="49"/>
      <c r="L670" s="49"/>
      <c r="M670" s="49"/>
      <c r="N670" s="53"/>
      <c r="O670" s="54"/>
      <c r="P670" s="54"/>
      <c r="Q670" s="54"/>
    </row>
    <row r="671" spans="1:17" ht="14.25" customHeight="1">
      <c r="A671" s="45" t="s">
        <v>14</v>
      </c>
      <c r="B671" s="49">
        <f>童裝SKU!A327</f>
        <v>0</v>
      </c>
      <c r="C671" s="31"/>
      <c r="D671" s="31"/>
      <c r="E671" s="31"/>
      <c r="F671" s="31"/>
      <c r="G671" s="31"/>
      <c r="H671" s="31"/>
      <c r="I671" s="31"/>
      <c r="J671" s="31"/>
      <c r="K671" s="49">
        <f>童裝SKU!B327</f>
        <v>0</v>
      </c>
      <c r="L671" s="49">
        <f>童裝SKU!C327</f>
        <v>0</v>
      </c>
      <c r="M671" s="49">
        <f t="shared" ref="M671" si="301">(C671+D671+E671+F671+G671+H671+J671+I671)-(C672+D672+E672+F672+G672+H672+I672+J672)</f>
        <v>0</v>
      </c>
      <c r="N671" s="53"/>
      <c r="O671" s="54"/>
      <c r="P671" s="54"/>
      <c r="Q671" s="54"/>
    </row>
    <row r="672" spans="1:17" ht="14.25" customHeight="1">
      <c r="A672" s="45" t="s">
        <v>15</v>
      </c>
      <c r="B672" s="49"/>
      <c r="C672" s="31"/>
      <c r="D672" s="31"/>
      <c r="E672" s="31"/>
      <c r="F672" s="31"/>
      <c r="G672" s="31"/>
      <c r="H672" s="31"/>
      <c r="I672" s="31"/>
      <c r="J672" s="31"/>
      <c r="K672" s="49"/>
      <c r="L672" s="49"/>
      <c r="M672" s="49"/>
      <c r="N672" s="53"/>
      <c r="O672" s="54"/>
      <c r="P672" s="54"/>
      <c r="Q672" s="54"/>
    </row>
    <row r="673" spans="1:17" ht="14.25" customHeight="1">
      <c r="A673" s="45" t="s">
        <v>14</v>
      </c>
      <c r="B673" s="49">
        <f>童裝SKU!A328</f>
        <v>0</v>
      </c>
      <c r="C673" s="31"/>
      <c r="D673" s="31"/>
      <c r="E673" s="31"/>
      <c r="F673" s="31"/>
      <c r="G673" s="31"/>
      <c r="H673" s="31"/>
      <c r="I673" s="31"/>
      <c r="J673" s="31"/>
      <c r="K673" s="49">
        <f>童裝SKU!B328</f>
        <v>0</v>
      </c>
      <c r="L673" s="49">
        <f>童裝SKU!C328</f>
        <v>0</v>
      </c>
      <c r="M673" s="49">
        <f t="shared" ref="M673" si="302">(C673+D673+E673+F673+G673+H673+J673+I673)-(C674+D674+E674+F674+G674+H674+I674+J674)</f>
        <v>0</v>
      </c>
      <c r="N673" s="53"/>
      <c r="O673" s="54"/>
      <c r="P673" s="54"/>
      <c r="Q673" s="54"/>
    </row>
    <row r="674" spans="1:17" ht="14.25" customHeight="1">
      <c r="A674" s="45" t="s">
        <v>15</v>
      </c>
      <c r="B674" s="49"/>
      <c r="C674" s="31"/>
      <c r="D674" s="31"/>
      <c r="E674" s="31"/>
      <c r="F674" s="31"/>
      <c r="G674" s="31"/>
      <c r="H674" s="31"/>
      <c r="I674" s="31"/>
      <c r="J674" s="31"/>
      <c r="K674" s="49"/>
      <c r="L674" s="49"/>
      <c r="M674" s="49"/>
      <c r="N674" s="53"/>
      <c r="O674" s="54"/>
      <c r="P674" s="54"/>
      <c r="Q674" s="54"/>
    </row>
    <row r="675" spans="1:17" ht="14.25" customHeight="1">
      <c r="A675" s="45" t="s">
        <v>14</v>
      </c>
      <c r="B675" s="49">
        <f>童裝SKU!A329</f>
        <v>0</v>
      </c>
      <c r="C675" s="31"/>
      <c r="D675" s="31"/>
      <c r="E675" s="31"/>
      <c r="F675" s="31"/>
      <c r="G675" s="31"/>
      <c r="H675" s="31"/>
      <c r="I675" s="31"/>
      <c r="J675" s="31"/>
      <c r="K675" s="49">
        <f>童裝SKU!B329</f>
        <v>0</v>
      </c>
      <c r="L675" s="49">
        <f>童裝SKU!C329</f>
        <v>0</v>
      </c>
      <c r="M675" s="49">
        <f t="shared" ref="M675" si="303">(C675+D675+E675+F675+G675+H675+J675+I675)-(C676+D676+E676+F676+G676+H676+I676+J676)</f>
        <v>0</v>
      </c>
      <c r="N675" s="53"/>
      <c r="O675" s="54"/>
      <c r="P675" s="54"/>
      <c r="Q675" s="54"/>
    </row>
    <row r="676" spans="1:17" ht="14.25" customHeight="1">
      <c r="A676" s="45" t="s">
        <v>15</v>
      </c>
      <c r="B676" s="49"/>
      <c r="C676" s="31"/>
      <c r="D676" s="31"/>
      <c r="E676" s="31"/>
      <c r="F676" s="31"/>
      <c r="G676" s="31"/>
      <c r="H676" s="31"/>
      <c r="I676" s="31"/>
      <c r="J676" s="31"/>
      <c r="K676" s="49"/>
      <c r="L676" s="49"/>
      <c r="M676" s="49"/>
      <c r="N676" s="53"/>
      <c r="O676" s="54"/>
      <c r="P676" s="54"/>
      <c r="Q676" s="54"/>
    </row>
    <row r="677" spans="1:17" ht="14.25" customHeight="1">
      <c r="A677" s="45" t="s">
        <v>14</v>
      </c>
      <c r="B677" s="49">
        <f>童裝SKU!A330</f>
        <v>0</v>
      </c>
      <c r="C677" s="31"/>
      <c r="D677" s="31"/>
      <c r="E677" s="31"/>
      <c r="F677" s="31"/>
      <c r="G677" s="31"/>
      <c r="H677" s="31"/>
      <c r="I677" s="31"/>
      <c r="J677" s="31"/>
      <c r="K677" s="49">
        <f>童裝SKU!B330</f>
        <v>0</v>
      </c>
      <c r="L677" s="49">
        <f>童裝SKU!C330</f>
        <v>0</v>
      </c>
      <c r="M677" s="49">
        <f t="shared" ref="M677" si="304">(C677+D677+E677+F677+G677+H677+J677+I677)-(C678+D678+E678+F678+G678+H678+I678+J678)</f>
        <v>0</v>
      </c>
      <c r="N677" s="53"/>
      <c r="O677" s="54"/>
      <c r="P677" s="54"/>
      <c r="Q677" s="54"/>
    </row>
    <row r="678" spans="1:17" ht="14.25" customHeight="1">
      <c r="A678" s="45" t="s">
        <v>15</v>
      </c>
      <c r="B678" s="49"/>
      <c r="C678" s="31"/>
      <c r="D678" s="31"/>
      <c r="E678" s="31"/>
      <c r="F678" s="31"/>
      <c r="G678" s="31"/>
      <c r="H678" s="31"/>
      <c r="I678" s="31"/>
      <c r="J678" s="31"/>
      <c r="K678" s="49"/>
      <c r="L678" s="49"/>
      <c r="M678" s="49"/>
      <c r="N678" s="53"/>
      <c r="O678" s="54"/>
      <c r="P678" s="54"/>
      <c r="Q678" s="54"/>
    </row>
    <row r="679" spans="1:17" ht="14.25" customHeight="1">
      <c r="A679" s="45" t="s">
        <v>14</v>
      </c>
      <c r="B679" s="49">
        <f>童裝SKU!A331</f>
        <v>0</v>
      </c>
      <c r="C679" s="31"/>
      <c r="D679" s="31"/>
      <c r="E679" s="31"/>
      <c r="F679" s="31"/>
      <c r="G679" s="31"/>
      <c r="H679" s="31"/>
      <c r="I679" s="31"/>
      <c r="J679" s="31"/>
      <c r="K679" s="49">
        <f>童裝SKU!B331</f>
        <v>0</v>
      </c>
      <c r="L679" s="49">
        <f>童裝SKU!C331</f>
        <v>0</v>
      </c>
      <c r="M679" s="49">
        <f t="shared" ref="M679" si="305">(C679+D679+E679+F679+G679+H679+J679+I679)-(C680+D680+E680+F680+G680+H680+I680+J680)</f>
        <v>0</v>
      </c>
      <c r="N679" s="53"/>
      <c r="O679" s="54"/>
      <c r="P679" s="54"/>
      <c r="Q679" s="54"/>
    </row>
    <row r="680" spans="1:17" ht="14.25" customHeight="1">
      <c r="A680" s="45" t="s">
        <v>15</v>
      </c>
      <c r="B680" s="49"/>
      <c r="C680" s="31"/>
      <c r="D680" s="31"/>
      <c r="E680" s="31"/>
      <c r="F680" s="31"/>
      <c r="G680" s="31"/>
      <c r="H680" s="31"/>
      <c r="I680" s="31"/>
      <c r="J680" s="31"/>
      <c r="K680" s="49"/>
      <c r="L680" s="49"/>
      <c r="M680" s="49"/>
      <c r="N680" s="53"/>
      <c r="O680" s="54"/>
      <c r="P680" s="54"/>
      <c r="Q680" s="54"/>
    </row>
    <row r="681" spans="1:17" ht="14.25" customHeight="1">
      <c r="A681" s="45" t="s">
        <v>14</v>
      </c>
      <c r="B681" s="49">
        <f>童裝SKU!A332</f>
        <v>0</v>
      </c>
      <c r="C681" s="31"/>
      <c r="D681" s="31"/>
      <c r="E681" s="31"/>
      <c r="F681" s="31"/>
      <c r="G681" s="31"/>
      <c r="H681" s="31"/>
      <c r="I681" s="31"/>
      <c r="J681" s="31"/>
      <c r="K681" s="49">
        <f>童裝SKU!B332</f>
        <v>0</v>
      </c>
      <c r="L681" s="49">
        <f>童裝SKU!C332</f>
        <v>0</v>
      </c>
      <c r="M681" s="49">
        <f t="shared" ref="M681" si="306">(C681+D681+E681+F681+G681+H681+J681+I681)-(C682+D682+E682+F682+G682+H682+I682+J682)</f>
        <v>0</v>
      </c>
      <c r="N681" s="53"/>
      <c r="O681" s="54"/>
      <c r="P681" s="54"/>
      <c r="Q681" s="54"/>
    </row>
    <row r="682" spans="1:17" ht="14.25" customHeight="1">
      <c r="A682" s="45" t="s">
        <v>15</v>
      </c>
      <c r="B682" s="49"/>
      <c r="C682" s="31"/>
      <c r="D682" s="31"/>
      <c r="E682" s="31"/>
      <c r="F682" s="31"/>
      <c r="G682" s="31"/>
      <c r="H682" s="31"/>
      <c r="I682" s="31"/>
      <c r="J682" s="31"/>
      <c r="K682" s="49"/>
      <c r="L682" s="49"/>
      <c r="M682" s="49"/>
      <c r="N682" s="53"/>
      <c r="O682" s="54"/>
      <c r="P682" s="54"/>
      <c r="Q682" s="54"/>
    </row>
    <row r="683" spans="1:17" ht="14.25" customHeight="1">
      <c r="A683" s="45" t="s">
        <v>14</v>
      </c>
      <c r="B683" s="49">
        <f>童裝SKU!A333</f>
        <v>0</v>
      </c>
      <c r="C683" s="31"/>
      <c r="D683" s="31"/>
      <c r="E683" s="31"/>
      <c r="F683" s="31"/>
      <c r="G683" s="31"/>
      <c r="H683" s="31"/>
      <c r="I683" s="31"/>
      <c r="J683" s="31"/>
      <c r="K683" s="49">
        <f>童裝SKU!B333</f>
        <v>0</v>
      </c>
      <c r="L683" s="49">
        <f>童裝SKU!C333</f>
        <v>0</v>
      </c>
      <c r="M683" s="49">
        <f t="shared" ref="M683" si="307">(C683+D683+E683+F683+G683+H683+J683+I683)-(C684+D684+E684+F684+G684+H684+I684+J684)</f>
        <v>0</v>
      </c>
      <c r="N683" s="53"/>
      <c r="O683" s="54"/>
      <c r="P683" s="54"/>
      <c r="Q683" s="54"/>
    </row>
    <row r="684" spans="1:17" ht="14.25" customHeight="1">
      <c r="A684" s="45" t="s">
        <v>15</v>
      </c>
      <c r="B684" s="49"/>
      <c r="C684" s="31"/>
      <c r="D684" s="31"/>
      <c r="E684" s="31"/>
      <c r="F684" s="31"/>
      <c r="G684" s="31"/>
      <c r="H684" s="31"/>
      <c r="I684" s="31"/>
      <c r="J684" s="31"/>
      <c r="K684" s="49"/>
      <c r="L684" s="49"/>
      <c r="M684" s="49"/>
      <c r="N684" s="53"/>
      <c r="O684" s="54"/>
      <c r="P684" s="54"/>
      <c r="Q684" s="54"/>
    </row>
    <row r="685" spans="1:17" ht="14.25" customHeight="1">
      <c r="A685" s="45" t="s">
        <v>14</v>
      </c>
      <c r="B685" s="49">
        <f>童裝SKU!A334</f>
        <v>0</v>
      </c>
      <c r="C685" s="31"/>
      <c r="D685" s="31"/>
      <c r="E685" s="31"/>
      <c r="F685" s="31"/>
      <c r="G685" s="31"/>
      <c r="H685" s="31"/>
      <c r="I685" s="31"/>
      <c r="J685" s="31"/>
      <c r="K685" s="49">
        <f>童裝SKU!B334</f>
        <v>0</v>
      </c>
      <c r="L685" s="49">
        <f>童裝SKU!C334</f>
        <v>0</v>
      </c>
      <c r="M685" s="49">
        <f t="shared" ref="M685" si="308">(C685+D685+E685+F685+G685+H685+J685+I685)-(C686+D686+E686+F686+G686+H686+I686+J686)</f>
        <v>0</v>
      </c>
      <c r="N685" s="53"/>
      <c r="O685" s="54"/>
      <c r="P685" s="54"/>
      <c r="Q685" s="54"/>
    </row>
    <row r="686" spans="1:17" ht="14.25" customHeight="1">
      <c r="A686" s="45" t="s">
        <v>15</v>
      </c>
      <c r="B686" s="49"/>
      <c r="C686" s="31"/>
      <c r="D686" s="31"/>
      <c r="E686" s="31"/>
      <c r="F686" s="31"/>
      <c r="G686" s="31"/>
      <c r="H686" s="31"/>
      <c r="I686" s="31"/>
      <c r="J686" s="31"/>
      <c r="K686" s="49"/>
      <c r="L686" s="49"/>
      <c r="M686" s="49"/>
      <c r="N686" s="53"/>
      <c r="O686" s="54"/>
      <c r="P686" s="54"/>
      <c r="Q686" s="54"/>
    </row>
    <row r="687" spans="1:17" ht="14.25" customHeight="1">
      <c r="A687" s="45" t="s">
        <v>14</v>
      </c>
      <c r="B687" s="49">
        <f>童裝SKU!A335</f>
        <v>0</v>
      </c>
      <c r="C687" s="31"/>
      <c r="D687" s="31"/>
      <c r="E687" s="31"/>
      <c r="F687" s="31"/>
      <c r="G687" s="31"/>
      <c r="H687" s="31"/>
      <c r="I687" s="31"/>
      <c r="J687" s="31"/>
      <c r="K687" s="49">
        <f>童裝SKU!B335</f>
        <v>0</v>
      </c>
      <c r="L687" s="49">
        <f>童裝SKU!C335</f>
        <v>0</v>
      </c>
      <c r="M687" s="49">
        <f t="shared" ref="M687" si="309">(C687+D687+E687+F687+G687+H687+J687+I687)-(C688+D688+E688+F688+G688+H688+I688+J688)</f>
        <v>0</v>
      </c>
      <c r="N687" s="53"/>
      <c r="O687" s="54"/>
      <c r="P687" s="54"/>
      <c r="Q687" s="54"/>
    </row>
    <row r="688" spans="1:17" ht="14.25" customHeight="1">
      <c r="A688" s="45" t="s">
        <v>15</v>
      </c>
      <c r="B688" s="49"/>
      <c r="C688" s="31"/>
      <c r="D688" s="31"/>
      <c r="E688" s="31"/>
      <c r="F688" s="31"/>
      <c r="G688" s="31"/>
      <c r="H688" s="31"/>
      <c r="I688" s="31"/>
      <c r="J688" s="31"/>
      <c r="K688" s="49"/>
      <c r="L688" s="49"/>
      <c r="M688" s="49"/>
      <c r="N688" s="53"/>
      <c r="O688" s="54"/>
      <c r="P688" s="54"/>
      <c r="Q688" s="54"/>
    </row>
    <row r="689" spans="1:17" ht="14.25" customHeight="1">
      <c r="A689" s="45" t="s">
        <v>14</v>
      </c>
      <c r="B689" s="49">
        <f>童裝SKU!A336</f>
        <v>0</v>
      </c>
      <c r="C689" s="31"/>
      <c r="D689" s="31"/>
      <c r="E689" s="31"/>
      <c r="F689" s="31"/>
      <c r="G689" s="31"/>
      <c r="H689" s="31"/>
      <c r="I689" s="31"/>
      <c r="J689" s="31"/>
      <c r="K689" s="49">
        <f>童裝SKU!B336</f>
        <v>0</v>
      </c>
      <c r="L689" s="49">
        <f>童裝SKU!C336</f>
        <v>0</v>
      </c>
      <c r="M689" s="49">
        <f t="shared" ref="M689" si="310">(C689+D689+E689+F689+G689+H689+J689+I689)-(C690+D690+E690+F690+G690+H690+I690+J690)</f>
        <v>0</v>
      </c>
      <c r="N689" s="53"/>
      <c r="O689" s="54"/>
      <c r="P689" s="54"/>
      <c r="Q689" s="54"/>
    </row>
    <row r="690" spans="1:17" ht="14.25" customHeight="1">
      <c r="A690" s="45" t="s">
        <v>15</v>
      </c>
      <c r="B690" s="49"/>
      <c r="C690" s="31"/>
      <c r="D690" s="31"/>
      <c r="E690" s="31"/>
      <c r="F690" s="31"/>
      <c r="G690" s="31"/>
      <c r="H690" s="31"/>
      <c r="I690" s="31"/>
      <c r="J690" s="31"/>
      <c r="K690" s="49"/>
      <c r="L690" s="49"/>
      <c r="M690" s="49"/>
      <c r="N690" s="53"/>
      <c r="O690" s="54"/>
      <c r="P690" s="54"/>
      <c r="Q690" s="54"/>
    </row>
    <row r="691" spans="1:17" ht="14.25" customHeight="1">
      <c r="A691" s="45" t="s">
        <v>14</v>
      </c>
      <c r="B691" s="49">
        <f>童裝SKU!A337</f>
        <v>0</v>
      </c>
      <c r="C691" s="31"/>
      <c r="D691" s="31"/>
      <c r="E691" s="31"/>
      <c r="F691" s="31"/>
      <c r="G691" s="31"/>
      <c r="H691" s="31"/>
      <c r="I691" s="31"/>
      <c r="J691" s="31"/>
      <c r="K691" s="49">
        <f>童裝SKU!B337</f>
        <v>0</v>
      </c>
      <c r="L691" s="49">
        <f>童裝SKU!C337</f>
        <v>0</v>
      </c>
      <c r="M691" s="49">
        <f t="shared" ref="M691" si="311">(C691+D691+E691+F691+G691+H691+J691+I691)-(C692+D692+E692+F692+G692+H692+I692+J692)</f>
        <v>0</v>
      </c>
      <c r="N691" s="53"/>
      <c r="O691" s="54"/>
      <c r="P691" s="54"/>
      <c r="Q691" s="54"/>
    </row>
    <row r="692" spans="1:17" ht="14.25" customHeight="1">
      <c r="A692" s="45" t="s">
        <v>15</v>
      </c>
      <c r="B692" s="49"/>
      <c r="C692" s="31"/>
      <c r="D692" s="31"/>
      <c r="E692" s="31"/>
      <c r="F692" s="31"/>
      <c r="G692" s="31"/>
      <c r="H692" s="31"/>
      <c r="I692" s="31"/>
      <c r="J692" s="31"/>
      <c r="K692" s="49"/>
      <c r="L692" s="49"/>
      <c r="M692" s="49"/>
      <c r="N692" s="53"/>
      <c r="O692" s="54"/>
      <c r="P692" s="54"/>
      <c r="Q692" s="54"/>
    </row>
    <row r="693" spans="1:17" ht="14.25" customHeight="1">
      <c r="A693" s="45" t="s">
        <v>14</v>
      </c>
      <c r="B693" s="49">
        <f>童裝SKU!A338</f>
        <v>0</v>
      </c>
      <c r="C693" s="31"/>
      <c r="D693" s="31"/>
      <c r="E693" s="31"/>
      <c r="F693" s="31"/>
      <c r="G693" s="31"/>
      <c r="H693" s="31"/>
      <c r="I693" s="31"/>
      <c r="J693" s="31"/>
      <c r="K693" s="49">
        <f>童裝SKU!B338</f>
        <v>0</v>
      </c>
      <c r="L693" s="49">
        <f>童裝SKU!C338</f>
        <v>0</v>
      </c>
      <c r="M693" s="49">
        <f t="shared" ref="M693" si="312">(C693+D693+E693+F693+G693+H693+J693+I693)-(C694+D694+E694+F694+G694+H694+I694+J694)</f>
        <v>0</v>
      </c>
      <c r="N693" s="53"/>
      <c r="O693" s="54"/>
      <c r="P693" s="54"/>
      <c r="Q693" s="54"/>
    </row>
    <row r="694" spans="1:17" ht="14.25" customHeight="1">
      <c r="A694" s="45" t="s">
        <v>15</v>
      </c>
      <c r="B694" s="49"/>
      <c r="C694" s="31"/>
      <c r="D694" s="31"/>
      <c r="E694" s="31"/>
      <c r="F694" s="31"/>
      <c r="G694" s="31"/>
      <c r="H694" s="31"/>
      <c r="I694" s="31"/>
      <c r="J694" s="31"/>
      <c r="K694" s="49"/>
      <c r="L694" s="49"/>
      <c r="M694" s="49"/>
      <c r="N694" s="53"/>
      <c r="O694" s="54"/>
      <c r="P694" s="54"/>
      <c r="Q694" s="54"/>
    </row>
    <row r="695" spans="1:17" ht="14.25" customHeight="1">
      <c r="A695" s="45" t="s">
        <v>14</v>
      </c>
      <c r="B695" s="49">
        <f>童裝SKU!A339</f>
        <v>0</v>
      </c>
      <c r="C695" s="31"/>
      <c r="D695" s="31"/>
      <c r="E695" s="31"/>
      <c r="F695" s="31"/>
      <c r="G695" s="31"/>
      <c r="H695" s="31"/>
      <c r="I695" s="31"/>
      <c r="J695" s="31"/>
      <c r="K695" s="49">
        <f>童裝SKU!B339</f>
        <v>0</v>
      </c>
      <c r="L695" s="49">
        <f>童裝SKU!C339</f>
        <v>0</v>
      </c>
      <c r="M695" s="49">
        <f t="shared" ref="M695" si="313">(C695+D695+E695+F695+G695+H695+J695+I695)-(C696+D696+E696+F696+G696+H696+I696+J696)</f>
        <v>0</v>
      </c>
      <c r="N695" s="53"/>
      <c r="O695" s="54"/>
      <c r="P695" s="54"/>
      <c r="Q695" s="54"/>
    </row>
    <row r="696" spans="1:17" ht="14.25" customHeight="1">
      <c r="A696" s="45" t="s">
        <v>15</v>
      </c>
      <c r="B696" s="49"/>
      <c r="C696" s="31"/>
      <c r="D696" s="31"/>
      <c r="E696" s="31"/>
      <c r="F696" s="31"/>
      <c r="G696" s="31"/>
      <c r="H696" s="31"/>
      <c r="I696" s="31"/>
      <c r="J696" s="31"/>
      <c r="K696" s="49"/>
      <c r="L696" s="49"/>
      <c r="M696" s="49"/>
      <c r="N696" s="53"/>
      <c r="O696" s="54"/>
      <c r="P696" s="54"/>
      <c r="Q696" s="54"/>
    </row>
    <row r="697" spans="1:17" ht="14.25" customHeight="1">
      <c r="A697" s="45" t="s">
        <v>14</v>
      </c>
      <c r="B697" s="49">
        <f>童裝SKU!A340</f>
        <v>0</v>
      </c>
      <c r="C697" s="31"/>
      <c r="D697" s="31"/>
      <c r="E697" s="31"/>
      <c r="F697" s="31"/>
      <c r="G697" s="31"/>
      <c r="H697" s="31"/>
      <c r="I697" s="31"/>
      <c r="J697" s="31"/>
      <c r="K697" s="49">
        <f>童裝SKU!B340</f>
        <v>0</v>
      </c>
      <c r="L697" s="49">
        <f>童裝SKU!C340</f>
        <v>0</v>
      </c>
      <c r="M697" s="49">
        <f t="shared" ref="M697" si="314">(C697+D697+E697+F697+G697+H697+J697+I697)-(C698+D698+E698+F698+G698+H698+I698+J698)</f>
        <v>0</v>
      </c>
      <c r="N697" s="53"/>
      <c r="O697" s="54"/>
      <c r="P697" s="54"/>
      <c r="Q697" s="54"/>
    </row>
    <row r="698" spans="1:17" ht="14.25" customHeight="1">
      <c r="A698" s="45" t="s">
        <v>15</v>
      </c>
      <c r="B698" s="49"/>
      <c r="C698" s="31"/>
      <c r="D698" s="31"/>
      <c r="E698" s="31"/>
      <c r="F698" s="31"/>
      <c r="G698" s="31"/>
      <c r="H698" s="31"/>
      <c r="I698" s="31"/>
      <c r="J698" s="31"/>
      <c r="K698" s="49"/>
      <c r="L698" s="49"/>
      <c r="M698" s="49"/>
      <c r="N698" s="53"/>
      <c r="O698" s="54"/>
      <c r="P698" s="54"/>
      <c r="Q698" s="54"/>
    </row>
    <row r="699" spans="1:17" ht="14.25" customHeight="1">
      <c r="A699" s="45" t="s">
        <v>14</v>
      </c>
      <c r="B699" s="49">
        <f>童裝SKU!A341</f>
        <v>0</v>
      </c>
      <c r="C699" s="31"/>
      <c r="D699" s="31"/>
      <c r="E699" s="31"/>
      <c r="F699" s="31"/>
      <c r="G699" s="31"/>
      <c r="H699" s="31"/>
      <c r="I699" s="31"/>
      <c r="J699" s="31"/>
      <c r="K699" s="49">
        <f>童裝SKU!B341</f>
        <v>0</v>
      </c>
      <c r="L699" s="49">
        <f>童裝SKU!C341</f>
        <v>0</v>
      </c>
      <c r="M699" s="49">
        <f t="shared" ref="M699" si="315">(C699+D699+E699+F699+G699+H699+J699+I699)-(C700+D700+E700+F700+G700+H700+I700+J700)</f>
        <v>0</v>
      </c>
      <c r="N699" s="53"/>
      <c r="O699" s="54"/>
      <c r="P699" s="54"/>
      <c r="Q699" s="54"/>
    </row>
    <row r="700" spans="1:17" ht="14.25" customHeight="1">
      <c r="A700" s="45" t="s">
        <v>15</v>
      </c>
      <c r="B700" s="49"/>
      <c r="C700" s="31"/>
      <c r="D700" s="31"/>
      <c r="E700" s="31"/>
      <c r="F700" s="31"/>
      <c r="G700" s="31"/>
      <c r="H700" s="31"/>
      <c r="I700" s="31"/>
      <c r="J700" s="31"/>
      <c r="K700" s="49"/>
      <c r="L700" s="49"/>
      <c r="M700" s="49"/>
      <c r="N700" s="53"/>
      <c r="O700" s="54"/>
      <c r="P700" s="54"/>
      <c r="Q700" s="54"/>
    </row>
    <row r="701" spans="1:17" ht="14.25" customHeight="1">
      <c r="F701" s="33" t="s">
        <v>530</v>
      </c>
    </row>
  </sheetData>
  <mergeCells count="2720">
    <mergeCell ref="P697:P698"/>
    <mergeCell ref="Q697:Q698"/>
    <mergeCell ref="B699:B700"/>
    <mergeCell ref="K699:K700"/>
    <mergeCell ref="L699:L700"/>
    <mergeCell ref="M699:M700"/>
    <mergeCell ref="N699:N700"/>
    <mergeCell ref="O699:O700"/>
    <mergeCell ref="P699:P700"/>
    <mergeCell ref="Q699:Q700"/>
    <mergeCell ref="B697:B698"/>
    <mergeCell ref="K697:K698"/>
    <mergeCell ref="L697:L698"/>
    <mergeCell ref="M697:M698"/>
    <mergeCell ref="N697:N698"/>
    <mergeCell ref="O697:O698"/>
    <mergeCell ref="P693:P694"/>
    <mergeCell ref="Q693:Q694"/>
    <mergeCell ref="B695:B696"/>
    <mergeCell ref="K695:K696"/>
    <mergeCell ref="L695:L696"/>
    <mergeCell ref="M695:M696"/>
    <mergeCell ref="N695:N696"/>
    <mergeCell ref="O695:O696"/>
    <mergeCell ref="P695:P696"/>
    <mergeCell ref="Q695:Q696"/>
    <mergeCell ref="B693:B694"/>
    <mergeCell ref="K693:K694"/>
    <mergeCell ref="L693:L694"/>
    <mergeCell ref="M693:M694"/>
    <mergeCell ref="N693:N694"/>
    <mergeCell ref="O693:O694"/>
    <mergeCell ref="P689:P690"/>
    <mergeCell ref="Q689:Q690"/>
    <mergeCell ref="B691:B692"/>
    <mergeCell ref="K691:K692"/>
    <mergeCell ref="L691:L692"/>
    <mergeCell ref="M691:M692"/>
    <mergeCell ref="N691:N692"/>
    <mergeCell ref="O691:O692"/>
    <mergeCell ref="P691:P692"/>
    <mergeCell ref="Q691:Q692"/>
    <mergeCell ref="B689:B690"/>
    <mergeCell ref="K689:K690"/>
    <mergeCell ref="L689:L690"/>
    <mergeCell ref="M689:M690"/>
    <mergeCell ref="N689:N690"/>
    <mergeCell ref="O689:O690"/>
    <mergeCell ref="P685:P686"/>
    <mergeCell ref="Q685:Q686"/>
    <mergeCell ref="B687:B688"/>
    <mergeCell ref="K687:K688"/>
    <mergeCell ref="L687:L688"/>
    <mergeCell ref="M687:M688"/>
    <mergeCell ref="N687:N688"/>
    <mergeCell ref="O687:O688"/>
    <mergeCell ref="P687:P688"/>
    <mergeCell ref="Q687:Q688"/>
    <mergeCell ref="B685:B686"/>
    <mergeCell ref="K685:K686"/>
    <mergeCell ref="L685:L686"/>
    <mergeCell ref="M685:M686"/>
    <mergeCell ref="N685:N686"/>
    <mergeCell ref="O685:O686"/>
    <mergeCell ref="P681:P682"/>
    <mergeCell ref="Q681:Q682"/>
    <mergeCell ref="B683:B684"/>
    <mergeCell ref="K683:K684"/>
    <mergeCell ref="L683:L684"/>
    <mergeCell ref="M683:M684"/>
    <mergeCell ref="N683:N684"/>
    <mergeCell ref="O683:O684"/>
    <mergeCell ref="P683:P684"/>
    <mergeCell ref="Q683:Q684"/>
    <mergeCell ref="B681:B682"/>
    <mergeCell ref="K681:K682"/>
    <mergeCell ref="L681:L682"/>
    <mergeCell ref="M681:M682"/>
    <mergeCell ref="N681:N682"/>
    <mergeCell ref="O681:O682"/>
    <mergeCell ref="P677:P678"/>
    <mergeCell ref="Q677:Q678"/>
    <mergeCell ref="B679:B680"/>
    <mergeCell ref="K679:K680"/>
    <mergeCell ref="L679:L680"/>
    <mergeCell ref="M679:M680"/>
    <mergeCell ref="N679:N680"/>
    <mergeCell ref="O679:O680"/>
    <mergeCell ref="P679:P680"/>
    <mergeCell ref="Q679:Q680"/>
    <mergeCell ref="B677:B678"/>
    <mergeCell ref="K677:K678"/>
    <mergeCell ref="L677:L678"/>
    <mergeCell ref="M677:M678"/>
    <mergeCell ref="N677:N678"/>
    <mergeCell ref="O677:O678"/>
    <mergeCell ref="P673:P674"/>
    <mergeCell ref="Q673:Q674"/>
    <mergeCell ref="B675:B676"/>
    <mergeCell ref="K675:K676"/>
    <mergeCell ref="L675:L676"/>
    <mergeCell ref="M675:M676"/>
    <mergeCell ref="N675:N676"/>
    <mergeCell ref="O675:O676"/>
    <mergeCell ref="P675:P676"/>
    <mergeCell ref="Q675:Q676"/>
    <mergeCell ref="B673:B674"/>
    <mergeCell ref="K673:K674"/>
    <mergeCell ref="L673:L674"/>
    <mergeCell ref="M673:M674"/>
    <mergeCell ref="N673:N674"/>
    <mergeCell ref="O673:O674"/>
    <mergeCell ref="P669:P670"/>
    <mergeCell ref="Q669:Q670"/>
    <mergeCell ref="B671:B672"/>
    <mergeCell ref="K671:K672"/>
    <mergeCell ref="L671:L672"/>
    <mergeCell ref="M671:M672"/>
    <mergeCell ref="N671:N672"/>
    <mergeCell ref="O671:O672"/>
    <mergeCell ref="P671:P672"/>
    <mergeCell ref="Q671:Q672"/>
    <mergeCell ref="B669:B670"/>
    <mergeCell ref="K669:K670"/>
    <mergeCell ref="L669:L670"/>
    <mergeCell ref="M669:M670"/>
    <mergeCell ref="N669:N670"/>
    <mergeCell ref="O669:O670"/>
    <mergeCell ref="P664:P665"/>
    <mergeCell ref="Q664:Q665"/>
    <mergeCell ref="B667:B668"/>
    <mergeCell ref="K667:K668"/>
    <mergeCell ref="L667:L668"/>
    <mergeCell ref="M667:M668"/>
    <mergeCell ref="N667:N668"/>
    <mergeCell ref="O667:O668"/>
    <mergeCell ref="P667:P668"/>
    <mergeCell ref="Q667:Q668"/>
    <mergeCell ref="B664:B665"/>
    <mergeCell ref="K664:K665"/>
    <mergeCell ref="L664:L665"/>
    <mergeCell ref="M664:M665"/>
    <mergeCell ref="N664:N665"/>
    <mergeCell ref="O664:O665"/>
    <mergeCell ref="P660:P661"/>
    <mergeCell ref="Q660:Q661"/>
    <mergeCell ref="B662:B663"/>
    <mergeCell ref="K662:K663"/>
    <mergeCell ref="L662:L663"/>
    <mergeCell ref="M662:M663"/>
    <mergeCell ref="N662:N663"/>
    <mergeCell ref="O662:O663"/>
    <mergeCell ref="P662:P663"/>
    <mergeCell ref="Q662:Q663"/>
    <mergeCell ref="B660:B661"/>
    <mergeCell ref="K660:K661"/>
    <mergeCell ref="L660:L661"/>
    <mergeCell ref="M660:M661"/>
    <mergeCell ref="N660:N661"/>
    <mergeCell ref="O660:O661"/>
    <mergeCell ref="P656:P657"/>
    <mergeCell ref="Q656:Q657"/>
    <mergeCell ref="B658:B659"/>
    <mergeCell ref="K658:K659"/>
    <mergeCell ref="L658:L659"/>
    <mergeCell ref="M658:M659"/>
    <mergeCell ref="N658:N659"/>
    <mergeCell ref="O658:O659"/>
    <mergeCell ref="P658:P659"/>
    <mergeCell ref="Q658:Q659"/>
    <mergeCell ref="B656:B657"/>
    <mergeCell ref="K656:K657"/>
    <mergeCell ref="L656:L657"/>
    <mergeCell ref="M656:M657"/>
    <mergeCell ref="N656:N657"/>
    <mergeCell ref="O656:O657"/>
    <mergeCell ref="P652:P653"/>
    <mergeCell ref="Q652:Q653"/>
    <mergeCell ref="B654:B655"/>
    <mergeCell ref="K654:K655"/>
    <mergeCell ref="L654:L655"/>
    <mergeCell ref="M654:M655"/>
    <mergeCell ref="N654:N655"/>
    <mergeCell ref="O654:O655"/>
    <mergeCell ref="P654:P655"/>
    <mergeCell ref="Q654:Q655"/>
    <mergeCell ref="B652:B653"/>
    <mergeCell ref="K652:K653"/>
    <mergeCell ref="L652:L653"/>
    <mergeCell ref="M652:M653"/>
    <mergeCell ref="N652:N653"/>
    <mergeCell ref="O652:O653"/>
    <mergeCell ref="P648:P649"/>
    <mergeCell ref="Q648:Q649"/>
    <mergeCell ref="B650:B651"/>
    <mergeCell ref="K650:K651"/>
    <mergeCell ref="L650:L651"/>
    <mergeCell ref="M650:M651"/>
    <mergeCell ref="N650:N651"/>
    <mergeCell ref="O650:O651"/>
    <mergeCell ref="P650:P651"/>
    <mergeCell ref="Q650:Q651"/>
    <mergeCell ref="B648:B649"/>
    <mergeCell ref="K648:K649"/>
    <mergeCell ref="L648:L649"/>
    <mergeCell ref="M648:M649"/>
    <mergeCell ref="N648:N649"/>
    <mergeCell ref="O648:O649"/>
    <mergeCell ref="P644:P645"/>
    <mergeCell ref="Q644:Q645"/>
    <mergeCell ref="B646:B647"/>
    <mergeCell ref="K646:K647"/>
    <mergeCell ref="L646:L647"/>
    <mergeCell ref="M646:M647"/>
    <mergeCell ref="N646:N647"/>
    <mergeCell ref="O646:O647"/>
    <mergeCell ref="P646:P647"/>
    <mergeCell ref="Q646:Q647"/>
    <mergeCell ref="B644:B645"/>
    <mergeCell ref="K644:K645"/>
    <mergeCell ref="L644:L645"/>
    <mergeCell ref="M644:M645"/>
    <mergeCell ref="N644:N645"/>
    <mergeCell ref="O644:O645"/>
    <mergeCell ref="P640:P641"/>
    <mergeCell ref="Q640:Q641"/>
    <mergeCell ref="B642:B643"/>
    <mergeCell ref="K642:K643"/>
    <mergeCell ref="L642:L643"/>
    <mergeCell ref="M642:M643"/>
    <mergeCell ref="N642:N643"/>
    <mergeCell ref="O642:O643"/>
    <mergeCell ref="P642:P643"/>
    <mergeCell ref="Q642:Q643"/>
    <mergeCell ref="B640:B641"/>
    <mergeCell ref="K640:K641"/>
    <mergeCell ref="L640:L641"/>
    <mergeCell ref="M640:M641"/>
    <mergeCell ref="N640:N641"/>
    <mergeCell ref="O640:O641"/>
    <mergeCell ref="P636:P637"/>
    <mergeCell ref="Q636:Q637"/>
    <mergeCell ref="B638:B639"/>
    <mergeCell ref="K638:K639"/>
    <mergeCell ref="L638:L639"/>
    <mergeCell ref="M638:M639"/>
    <mergeCell ref="N638:N639"/>
    <mergeCell ref="O638:O639"/>
    <mergeCell ref="P638:P639"/>
    <mergeCell ref="Q638:Q639"/>
    <mergeCell ref="B636:B637"/>
    <mergeCell ref="K636:K637"/>
    <mergeCell ref="L636:L637"/>
    <mergeCell ref="M636:M637"/>
    <mergeCell ref="N636:N637"/>
    <mergeCell ref="O636:O637"/>
    <mergeCell ref="P632:P633"/>
    <mergeCell ref="Q632:Q633"/>
    <mergeCell ref="B634:B635"/>
    <mergeCell ref="K634:K635"/>
    <mergeCell ref="L634:L635"/>
    <mergeCell ref="M634:M635"/>
    <mergeCell ref="N634:N635"/>
    <mergeCell ref="O634:O635"/>
    <mergeCell ref="P634:P635"/>
    <mergeCell ref="Q634:Q635"/>
    <mergeCell ref="B632:B633"/>
    <mergeCell ref="K632:K633"/>
    <mergeCell ref="L632:L633"/>
    <mergeCell ref="M632:M633"/>
    <mergeCell ref="N632:N633"/>
    <mergeCell ref="O632:O633"/>
    <mergeCell ref="P627:P628"/>
    <mergeCell ref="Q627:Q628"/>
    <mergeCell ref="B629:B630"/>
    <mergeCell ref="K629:K630"/>
    <mergeCell ref="L629:L630"/>
    <mergeCell ref="M629:M630"/>
    <mergeCell ref="N629:N630"/>
    <mergeCell ref="O629:O630"/>
    <mergeCell ref="P629:P630"/>
    <mergeCell ref="Q629:Q630"/>
    <mergeCell ref="B627:B628"/>
    <mergeCell ref="K627:K628"/>
    <mergeCell ref="L627:L628"/>
    <mergeCell ref="M627:M628"/>
    <mergeCell ref="N627:N628"/>
    <mergeCell ref="O627:O628"/>
    <mergeCell ref="P623:P624"/>
    <mergeCell ref="Q623:Q624"/>
    <mergeCell ref="B625:B626"/>
    <mergeCell ref="K625:K626"/>
    <mergeCell ref="L625:L626"/>
    <mergeCell ref="M625:M626"/>
    <mergeCell ref="N625:N626"/>
    <mergeCell ref="O625:O626"/>
    <mergeCell ref="P625:P626"/>
    <mergeCell ref="Q625:Q626"/>
    <mergeCell ref="B623:B624"/>
    <mergeCell ref="K623:K624"/>
    <mergeCell ref="L623:L624"/>
    <mergeCell ref="M623:M624"/>
    <mergeCell ref="N623:N624"/>
    <mergeCell ref="O623:O624"/>
    <mergeCell ref="P619:P620"/>
    <mergeCell ref="Q619:Q620"/>
    <mergeCell ref="B621:B622"/>
    <mergeCell ref="K621:K622"/>
    <mergeCell ref="L621:L622"/>
    <mergeCell ref="M621:M622"/>
    <mergeCell ref="N621:N622"/>
    <mergeCell ref="O621:O622"/>
    <mergeCell ref="P621:P622"/>
    <mergeCell ref="Q621:Q622"/>
    <mergeCell ref="B619:B620"/>
    <mergeCell ref="K619:K620"/>
    <mergeCell ref="L619:L620"/>
    <mergeCell ref="M619:M620"/>
    <mergeCell ref="N619:N620"/>
    <mergeCell ref="O619:O620"/>
    <mergeCell ref="P615:P616"/>
    <mergeCell ref="Q615:Q616"/>
    <mergeCell ref="B617:B618"/>
    <mergeCell ref="K617:K618"/>
    <mergeCell ref="L617:L618"/>
    <mergeCell ref="M617:M618"/>
    <mergeCell ref="N617:N618"/>
    <mergeCell ref="O617:O618"/>
    <mergeCell ref="P617:P618"/>
    <mergeCell ref="Q617:Q618"/>
    <mergeCell ref="B615:B616"/>
    <mergeCell ref="K615:K616"/>
    <mergeCell ref="L615:L616"/>
    <mergeCell ref="M615:M616"/>
    <mergeCell ref="N615:N616"/>
    <mergeCell ref="O615:O616"/>
    <mergeCell ref="P611:P612"/>
    <mergeCell ref="Q611:Q612"/>
    <mergeCell ref="B613:B614"/>
    <mergeCell ref="K613:K614"/>
    <mergeCell ref="L613:L614"/>
    <mergeCell ref="M613:M614"/>
    <mergeCell ref="N613:N614"/>
    <mergeCell ref="O613:O614"/>
    <mergeCell ref="P613:P614"/>
    <mergeCell ref="Q613:Q614"/>
    <mergeCell ref="B611:B612"/>
    <mergeCell ref="K611:K612"/>
    <mergeCell ref="L611:L612"/>
    <mergeCell ref="M611:M612"/>
    <mergeCell ref="N611:N612"/>
    <mergeCell ref="O611:O612"/>
    <mergeCell ref="P607:P608"/>
    <mergeCell ref="Q607:Q608"/>
    <mergeCell ref="B609:B610"/>
    <mergeCell ref="K609:K610"/>
    <mergeCell ref="L609:L610"/>
    <mergeCell ref="M609:M610"/>
    <mergeCell ref="N609:N610"/>
    <mergeCell ref="O609:O610"/>
    <mergeCell ref="P609:P610"/>
    <mergeCell ref="Q609:Q610"/>
    <mergeCell ref="B607:B608"/>
    <mergeCell ref="K607:K608"/>
    <mergeCell ref="L607:L608"/>
    <mergeCell ref="M607:M608"/>
    <mergeCell ref="N607:N608"/>
    <mergeCell ref="O607:O608"/>
    <mergeCell ref="P603:P604"/>
    <mergeCell ref="Q603:Q604"/>
    <mergeCell ref="B605:B606"/>
    <mergeCell ref="K605:K606"/>
    <mergeCell ref="L605:L606"/>
    <mergeCell ref="M605:M606"/>
    <mergeCell ref="N605:N606"/>
    <mergeCell ref="O605:O606"/>
    <mergeCell ref="P605:P606"/>
    <mergeCell ref="Q605:Q606"/>
    <mergeCell ref="B603:B604"/>
    <mergeCell ref="K603:K604"/>
    <mergeCell ref="L603:L604"/>
    <mergeCell ref="M603:M604"/>
    <mergeCell ref="N603:N604"/>
    <mergeCell ref="O603:O604"/>
    <mergeCell ref="P599:P600"/>
    <mergeCell ref="Q599:Q600"/>
    <mergeCell ref="B601:B602"/>
    <mergeCell ref="K601:K602"/>
    <mergeCell ref="L601:L602"/>
    <mergeCell ref="M601:M602"/>
    <mergeCell ref="N601:N602"/>
    <mergeCell ref="O601:O602"/>
    <mergeCell ref="P601:P602"/>
    <mergeCell ref="Q601:Q602"/>
    <mergeCell ref="B599:B600"/>
    <mergeCell ref="K599:K600"/>
    <mergeCell ref="L599:L600"/>
    <mergeCell ref="M599:M600"/>
    <mergeCell ref="N599:N600"/>
    <mergeCell ref="O599:O600"/>
    <mergeCell ref="P594:P595"/>
    <mergeCell ref="Q594:Q595"/>
    <mergeCell ref="B597:B598"/>
    <mergeCell ref="K597:K598"/>
    <mergeCell ref="L597:L598"/>
    <mergeCell ref="M597:M598"/>
    <mergeCell ref="N597:N598"/>
    <mergeCell ref="O597:O598"/>
    <mergeCell ref="P597:P598"/>
    <mergeCell ref="Q597:Q598"/>
    <mergeCell ref="B594:B595"/>
    <mergeCell ref="K594:K595"/>
    <mergeCell ref="L594:L595"/>
    <mergeCell ref="M594:M595"/>
    <mergeCell ref="N594:N595"/>
    <mergeCell ref="O594:O595"/>
    <mergeCell ref="P590:P591"/>
    <mergeCell ref="Q590:Q591"/>
    <mergeCell ref="B592:B593"/>
    <mergeCell ref="K592:K593"/>
    <mergeCell ref="L592:L593"/>
    <mergeCell ref="M592:M593"/>
    <mergeCell ref="N592:N593"/>
    <mergeCell ref="O592:O593"/>
    <mergeCell ref="P592:P593"/>
    <mergeCell ref="Q592:Q593"/>
    <mergeCell ref="B590:B591"/>
    <mergeCell ref="K590:K591"/>
    <mergeCell ref="L590:L591"/>
    <mergeCell ref="M590:M591"/>
    <mergeCell ref="N590:N591"/>
    <mergeCell ref="O590:O591"/>
    <mergeCell ref="P586:P587"/>
    <mergeCell ref="Q586:Q587"/>
    <mergeCell ref="B588:B589"/>
    <mergeCell ref="K588:K589"/>
    <mergeCell ref="L588:L589"/>
    <mergeCell ref="M588:M589"/>
    <mergeCell ref="N588:N589"/>
    <mergeCell ref="O588:O589"/>
    <mergeCell ref="P588:P589"/>
    <mergeCell ref="Q588:Q589"/>
    <mergeCell ref="B586:B587"/>
    <mergeCell ref="K586:K587"/>
    <mergeCell ref="L586:L587"/>
    <mergeCell ref="M586:M587"/>
    <mergeCell ref="N586:N587"/>
    <mergeCell ref="O586:O587"/>
    <mergeCell ref="P582:P583"/>
    <mergeCell ref="Q582:Q583"/>
    <mergeCell ref="B584:B585"/>
    <mergeCell ref="K584:K585"/>
    <mergeCell ref="L584:L585"/>
    <mergeCell ref="M584:M585"/>
    <mergeCell ref="N584:N585"/>
    <mergeCell ref="O584:O585"/>
    <mergeCell ref="P584:P585"/>
    <mergeCell ref="Q584:Q585"/>
    <mergeCell ref="B582:B583"/>
    <mergeCell ref="K582:K583"/>
    <mergeCell ref="L582:L583"/>
    <mergeCell ref="M582:M583"/>
    <mergeCell ref="N582:N583"/>
    <mergeCell ref="O582:O583"/>
    <mergeCell ref="P578:P579"/>
    <mergeCell ref="Q578:Q579"/>
    <mergeCell ref="B580:B581"/>
    <mergeCell ref="K580:K581"/>
    <mergeCell ref="L580:L581"/>
    <mergeCell ref="M580:M581"/>
    <mergeCell ref="N580:N581"/>
    <mergeCell ref="O580:O581"/>
    <mergeCell ref="P580:P581"/>
    <mergeCell ref="Q580:Q581"/>
    <mergeCell ref="B578:B579"/>
    <mergeCell ref="K578:K579"/>
    <mergeCell ref="L578:L579"/>
    <mergeCell ref="M578:M579"/>
    <mergeCell ref="N578:N579"/>
    <mergeCell ref="O578:O579"/>
    <mergeCell ref="P574:P575"/>
    <mergeCell ref="Q574:Q575"/>
    <mergeCell ref="B576:B577"/>
    <mergeCell ref="K576:K577"/>
    <mergeCell ref="L576:L577"/>
    <mergeCell ref="M576:M577"/>
    <mergeCell ref="N576:N577"/>
    <mergeCell ref="O576:O577"/>
    <mergeCell ref="P576:P577"/>
    <mergeCell ref="Q576:Q577"/>
    <mergeCell ref="B574:B575"/>
    <mergeCell ref="K574:K575"/>
    <mergeCell ref="L574:L575"/>
    <mergeCell ref="M574:M575"/>
    <mergeCell ref="N574:N575"/>
    <mergeCell ref="O574:O575"/>
    <mergeCell ref="P570:P571"/>
    <mergeCell ref="Q570:Q571"/>
    <mergeCell ref="B572:B573"/>
    <mergeCell ref="K572:K573"/>
    <mergeCell ref="L572:L573"/>
    <mergeCell ref="M572:M573"/>
    <mergeCell ref="N572:N573"/>
    <mergeCell ref="O572:O573"/>
    <mergeCell ref="P572:P573"/>
    <mergeCell ref="Q572:Q573"/>
    <mergeCell ref="B570:B571"/>
    <mergeCell ref="K570:K571"/>
    <mergeCell ref="L570:L571"/>
    <mergeCell ref="M570:M571"/>
    <mergeCell ref="N570:N571"/>
    <mergeCell ref="O570:O571"/>
    <mergeCell ref="P566:P567"/>
    <mergeCell ref="Q566:Q567"/>
    <mergeCell ref="B568:B569"/>
    <mergeCell ref="K568:K569"/>
    <mergeCell ref="L568:L569"/>
    <mergeCell ref="M568:M569"/>
    <mergeCell ref="N568:N569"/>
    <mergeCell ref="O568:O569"/>
    <mergeCell ref="P568:P569"/>
    <mergeCell ref="Q568:Q569"/>
    <mergeCell ref="B566:B567"/>
    <mergeCell ref="K566:K567"/>
    <mergeCell ref="L566:L567"/>
    <mergeCell ref="M566:M567"/>
    <mergeCell ref="N566:N567"/>
    <mergeCell ref="O566:O567"/>
    <mergeCell ref="P562:P563"/>
    <mergeCell ref="Q562:Q563"/>
    <mergeCell ref="B564:B565"/>
    <mergeCell ref="K564:K565"/>
    <mergeCell ref="L564:L565"/>
    <mergeCell ref="M564:M565"/>
    <mergeCell ref="N564:N565"/>
    <mergeCell ref="O564:O565"/>
    <mergeCell ref="P564:P565"/>
    <mergeCell ref="Q564:Q565"/>
    <mergeCell ref="B562:B563"/>
    <mergeCell ref="K562:K563"/>
    <mergeCell ref="L562:L563"/>
    <mergeCell ref="M562:M563"/>
    <mergeCell ref="N562:N563"/>
    <mergeCell ref="O562:O563"/>
    <mergeCell ref="P557:P558"/>
    <mergeCell ref="Q557:Q558"/>
    <mergeCell ref="B559:B560"/>
    <mergeCell ref="K559:K560"/>
    <mergeCell ref="L559:L560"/>
    <mergeCell ref="M559:M560"/>
    <mergeCell ref="N559:N560"/>
    <mergeCell ref="O559:O560"/>
    <mergeCell ref="P559:P560"/>
    <mergeCell ref="Q559:Q560"/>
    <mergeCell ref="B557:B558"/>
    <mergeCell ref="K557:K558"/>
    <mergeCell ref="L557:L558"/>
    <mergeCell ref="M557:M558"/>
    <mergeCell ref="N557:N558"/>
    <mergeCell ref="O557:O558"/>
    <mergeCell ref="P553:P554"/>
    <mergeCell ref="Q553:Q554"/>
    <mergeCell ref="B555:B556"/>
    <mergeCell ref="K555:K556"/>
    <mergeCell ref="L555:L556"/>
    <mergeCell ref="M555:M556"/>
    <mergeCell ref="N555:N556"/>
    <mergeCell ref="O555:O556"/>
    <mergeCell ref="P555:P556"/>
    <mergeCell ref="Q555:Q556"/>
    <mergeCell ref="B553:B554"/>
    <mergeCell ref="K553:K554"/>
    <mergeCell ref="L553:L554"/>
    <mergeCell ref="M553:M554"/>
    <mergeCell ref="N553:N554"/>
    <mergeCell ref="O553:O554"/>
    <mergeCell ref="P549:P550"/>
    <mergeCell ref="Q549:Q550"/>
    <mergeCell ref="B551:B552"/>
    <mergeCell ref="K551:K552"/>
    <mergeCell ref="L551:L552"/>
    <mergeCell ref="M551:M552"/>
    <mergeCell ref="N551:N552"/>
    <mergeCell ref="O551:O552"/>
    <mergeCell ref="P551:P552"/>
    <mergeCell ref="Q551:Q552"/>
    <mergeCell ref="B549:B550"/>
    <mergeCell ref="K549:K550"/>
    <mergeCell ref="L549:L550"/>
    <mergeCell ref="M549:M550"/>
    <mergeCell ref="N549:N550"/>
    <mergeCell ref="O549:O550"/>
    <mergeCell ref="P545:P546"/>
    <mergeCell ref="Q545:Q546"/>
    <mergeCell ref="B547:B548"/>
    <mergeCell ref="K547:K548"/>
    <mergeCell ref="L547:L548"/>
    <mergeCell ref="M547:M548"/>
    <mergeCell ref="N547:N548"/>
    <mergeCell ref="O547:O548"/>
    <mergeCell ref="P547:P548"/>
    <mergeCell ref="Q547:Q548"/>
    <mergeCell ref="B545:B546"/>
    <mergeCell ref="K545:K546"/>
    <mergeCell ref="L545:L546"/>
    <mergeCell ref="M545:M546"/>
    <mergeCell ref="N545:N546"/>
    <mergeCell ref="O545:O546"/>
    <mergeCell ref="P541:P542"/>
    <mergeCell ref="Q541:Q542"/>
    <mergeCell ref="B543:B544"/>
    <mergeCell ref="K543:K544"/>
    <mergeCell ref="L543:L544"/>
    <mergeCell ref="M543:M544"/>
    <mergeCell ref="N543:N544"/>
    <mergeCell ref="O543:O544"/>
    <mergeCell ref="P543:P544"/>
    <mergeCell ref="Q543:Q544"/>
    <mergeCell ref="B541:B542"/>
    <mergeCell ref="K541:K542"/>
    <mergeCell ref="L541:L542"/>
    <mergeCell ref="M541:M542"/>
    <mergeCell ref="N541:N542"/>
    <mergeCell ref="O541:O542"/>
    <mergeCell ref="P537:P538"/>
    <mergeCell ref="Q537:Q538"/>
    <mergeCell ref="B539:B540"/>
    <mergeCell ref="K539:K540"/>
    <mergeCell ref="L539:L540"/>
    <mergeCell ref="M539:M540"/>
    <mergeCell ref="N539:N540"/>
    <mergeCell ref="O539:O540"/>
    <mergeCell ref="P539:P540"/>
    <mergeCell ref="Q539:Q540"/>
    <mergeCell ref="B537:B538"/>
    <mergeCell ref="K537:K538"/>
    <mergeCell ref="L537:L538"/>
    <mergeCell ref="M537:M538"/>
    <mergeCell ref="N537:N538"/>
    <mergeCell ref="O537:O538"/>
    <mergeCell ref="P533:P534"/>
    <mergeCell ref="Q533:Q534"/>
    <mergeCell ref="B535:B536"/>
    <mergeCell ref="K535:K536"/>
    <mergeCell ref="L535:L536"/>
    <mergeCell ref="M535:M536"/>
    <mergeCell ref="N535:N536"/>
    <mergeCell ref="O535:O536"/>
    <mergeCell ref="P535:P536"/>
    <mergeCell ref="Q535:Q536"/>
    <mergeCell ref="B533:B534"/>
    <mergeCell ref="K533:K534"/>
    <mergeCell ref="L533:L534"/>
    <mergeCell ref="M533:M534"/>
    <mergeCell ref="N533:N534"/>
    <mergeCell ref="O533:O534"/>
    <mergeCell ref="P529:P530"/>
    <mergeCell ref="Q529:Q530"/>
    <mergeCell ref="B531:B532"/>
    <mergeCell ref="K531:K532"/>
    <mergeCell ref="L531:L532"/>
    <mergeCell ref="M531:M532"/>
    <mergeCell ref="N531:N532"/>
    <mergeCell ref="O531:O532"/>
    <mergeCell ref="P531:P532"/>
    <mergeCell ref="Q531:Q532"/>
    <mergeCell ref="B529:B530"/>
    <mergeCell ref="K529:K530"/>
    <mergeCell ref="L529:L530"/>
    <mergeCell ref="M529:M530"/>
    <mergeCell ref="N529:N530"/>
    <mergeCell ref="O529:O530"/>
    <mergeCell ref="P524:P525"/>
    <mergeCell ref="Q524:Q525"/>
    <mergeCell ref="B527:B528"/>
    <mergeCell ref="K527:K528"/>
    <mergeCell ref="L527:L528"/>
    <mergeCell ref="M527:M528"/>
    <mergeCell ref="N527:N528"/>
    <mergeCell ref="O527:O528"/>
    <mergeCell ref="P527:P528"/>
    <mergeCell ref="Q527:Q528"/>
    <mergeCell ref="B524:B525"/>
    <mergeCell ref="K524:K525"/>
    <mergeCell ref="L524:L525"/>
    <mergeCell ref="M524:M525"/>
    <mergeCell ref="N524:N525"/>
    <mergeCell ref="O524:O525"/>
    <mergeCell ref="P520:P521"/>
    <mergeCell ref="Q520:Q521"/>
    <mergeCell ref="B522:B523"/>
    <mergeCell ref="K522:K523"/>
    <mergeCell ref="L522:L523"/>
    <mergeCell ref="M522:M523"/>
    <mergeCell ref="N522:N523"/>
    <mergeCell ref="O522:O523"/>
    <mergeCell ref="P522:P523"/>
    <mergeCell ref="Q522:Q523"/>
    <mergeCell ref="B520:B521"/>
    <mergeCell ref="K520:K521"/>
    <mergeCell ref="L520:L521"/>
    <mergeCell ref="M520:M521"/>
    <mergeCell ref="N520:N521"/>
    <mergeCell ref="O520:O521"/>
    <mergeCell ref="P516:P517"/>
    <mergeCell ref="Q516:Q517"/>
    <mergeCell ref="B518:B519"/>
    <mergeCell ref="K518:K519"/>
    <mergeCell ref="L518:L519"/>
    <mergeCell ref="M518:M519"/>
    <mergeCell ref="N518:N519"/>
    <mergeCell ref="O518:O519"/>
    <mergeCell ref="P518:P519"/>
    <mergeCell ref="Q518:Q519"/>
    <mergeCell ref="B516:B517"/>
    <mergeCell ref="K516:K517"/>
    <mergeCell ref="L516:L517"/>
    <mergeCell ref="M516:M517"/>
    <mergeCell ref="N516:N517"/>
    <mergeCell ref="O516:O517"/>
    <mergeCell ref="P512:P513"/>
    <mergeCell ref="Q512:Q513"/>
    <mergeCell ref="B514:B515"/>
    <mergeCell ref="K514:K515"/>
    <mergeCell ref="L514:L515"/>
    <mergeCell ref="M514:M515"/>
    <mergeCell ref="N514:N515"/>
    <mergeCell ref="O514:O515"/>
    <mergeCell ref="P514:P515"/>
    <mergeCell ref="Q514:Q515"/>
    <mergeCell ref="B512:B513"/>
    <mergeCell ref="K512:K513"/>
    <mergeCell ref="L512:L513"/>
    <mergeCell ref="M512:M513"/>
    <mergeCell ref="N512:N513"/>
    <mergeCell ref="O512:O513"/>
    <mergeCell ref="P508:P509"/>
    <mergeCell ref="Q508:Q509"/>
    <mergeCell ref="B510:B511"/>
    <mergeCell ref="K510:K511"/>
    <mergeCell ref="L510:L511"/>
    <mergeCell ref="M510:M511"/>
    <mergeCell ref="N510:N511"/>
    <mergeCell ref="O510:O511"/>
    <mergeCell ref="P510:P511"/>
    <mergeCell ref="Q510:Q511"/>
    <mergeCell ref="B508:B509"/>
    <mergeCell ref="K508:K509"/>
    <mergeCell ref="L508:L509"/>
    <mergeCell ref="M508:M509"/>
    <mergeCell ref="N508:N509"/>
    <mergeCell ref="O508:O509"/>
    <mergeCell ref="P504:P505"/>
    <mergeCell ref="Q504:Q505"/>
    <mergeCell ref="B506:B507"/>
    <mergeCell ref="K506:K507"/>
    <mergeCell ref="L506:L507"/>
    <mergeCell ref="M506:M507"/>
    <mergeCell ref="N506:N507"/>
    <mergeCell ref="O506:O507"/>
    <mergeCell ref="P506:P507"/>
    <mergeCell ref="Q506:Q507"/>
    <mergeCell ref="B504:B505"/>
    <mergeCell ref="K504:K505"/>
    <mergeCell ref="L504:L505"/>
    <mergeCell ref="M504:M505"/>
    <mergeCell ref="N504:N505"/>
    <mergeCell ref="O504:O505"/>
    <mergeCell ref="P500:P501"/>
    <mergeCell ref="Q500:Q501"/>
    <mergeCell ref="B502:B503"/>
    <mergeCell ref="K502:K503"/>
    <mergeCell ref="L502:L503"/>
    <mergeCell ref="M502:M503"/>
    <mergeCell ref="N502:N503"/>
    <mergeCell ref="O502:O503"/>
    <mergeCell ref="P502:P503"/>
    <mergeCell ref="Q502:Q503"/>
    <mergeCell ref="B500:B501"/>
    <mergeCell ref="K500:K501"/>
    <mergeCell ref="L500:L501"/>
    <mergeCell ref="M500:M501"/>
    <mergeCell ref="N500:N501"/>
    <mergeCell ref="O500:O501"/>
    <mergeCell ref="P496:P497"/>
    <mergeCell ref="Q496:Q497"/>
    <mergeCell ref="B498:B499"/>
    <mergeCell ref="K498:K499"/>
    <mergeCell ref="L498:L499"/>
    <mergeCell ref="M498:M499"/>
    <mergeCell ref="N498:N499"/>
    <mergeCell ref="O498:O499"/>
    <mergeCell ref="P498:P499"/>
    <mergeCell ref="Q498:Q499"/>
    <mergeCell ref="B496:B497"/>
    <mergeCell ref="K496:K497"/>
    <mergeCell ref="L496:L497"/>
    <mergeCell ref="M496:M497"/>
    <mergeCell ref="N496:N497"/>
    <mergeCell ref="O496:O497"/>
    <mergeCell ref="P492:P493"/>
    <mergeCell ref="Q492:Q493"/>
    <mergeCell ref="B494:B495"/>
    <mergeCell ref="K494:K495"/>
    <mergeCell ref="L494:L495"/>
    <mergeCell ref="M494:M495"/>
    <mergeCell ref="N494:N495"/>
    <mergeCell ref="O494:O495"/>
    <mergeCell ref="P494:P495"/>
    <mergeCell ref="Q494:Q495"/>
    <mergeCell ref="B492:B493"/>
    <mergeCell ref="K492:K493"/>
    <mergeCell ref="L492:L493"/>
    <mergeCell ref="M492:M493"/>
    <mergeCell ref="N492:N493"/>
    <mergeCell ref="O492:O493"/>
    <mergeCell ref="P487:P488"/>
    <mergeCell ref="Q487:Q488"/>
    <mergeCell ref="B489:B490"/>
    <mergeCell ref="K489:K490"/>
    <mergeCell ref="L489:L490"/>
    <mergeCell ref="M489:M490"/>
    <mergeCell ref="N489:N490"/>
    <mergeCell ref="O489:O490"/>
    <mergeCell ref="P489:P490"/>
    <mergeCell ref="Q489:Q490"/>
    <mergeCell ref="B487:B488"/>
    <mergeCell ref="K487:K488"/>
    <mergeCell ref="L487:L488"/>
    <mergeCell ref="M487:M488"/>
    <mergeCell ref="N487:N488"/>
    <mergeCell ref="O487:O488"/>
    <mergeCell ref="P483:P484"/>
    <mergeCell ref="Q483:Q484"/>
    <mergeCell ref="B485:B486"/>
    <mergeCell ref="K485:K486"/>
    <mergeCell ref="L485:L486"/>
    <mergeCell ref="M485:M486"/>
    <mergeCell ref="N485:N486"/>
    <mergeCell ref="O485:O486"/>
    <mergeCell ref="P485:P486"/>
    <mergeCell ref="Q485:Q486"/>
    <mergeCell ref="B483:B484"/>
    <mergeCell ref="K483:K484"/>
    <mergeCell ref="L483:L484"/>
    <mergeCell ref="M483:M484"/>
    <mergeCell ref="N483:N484"/>
    <mergeCell ref="O483:O484"/>
    <mergeCell ref="P479:P480"/>
    <mergeCell ref="Q479:Q480"/>
    <mergeCell ref="B481:B482"/>
    <mergeCell ref="K481:K482"/>
    <mergeCell ref="L481:L482"/>
    <mergeCell ref="M481:M482"/>
    <mergeCell ref="N481:N482"/>
    <mergeCell ref="O481:O482"/>
    <mergeCell ref="P481:P482"/>
    <mergeCell ref="Q481:Q482"/>
    <mergeCell ref="B479:B480"/>
    <mergeCell ref="K479:K480"/>
    <mergeCell ref="L479:L480"/>
    <mergeCell ref="M479:M480"/>
    <mergeCell ref="N479:N480"/>
    <mergeCell ref="O479:O480"/>
    <mergeCell ref="P475:P476"/>
    <mergeCell ref="Q475:Q476"/>
    <mergeCell ref="B477:B478"/>
    <mergeCell ref="K477:K478"/>
    <mergeCell ref="L477:L478"/>
    <mergeCell ref="M477:M478"/>
    <mergeCell ref="N477:N478"/>
    <mergeCell ref="O477:O478"/>
    <mergeCell ref="P477:P478"/>
    <mergeCell ref="Q477:Q478"/>
    <mergeCell ref="B475:B476"/>
    <mergeCell ref="K475:K476"/>
    <mergeCell ref="L475:L476"/>
    <mergeCell ref="M475:M476"/>
    <mergeCell ref="N475:N476"/>
    <mergeCell ref="O475:O476"/>
    <mergeCell ref="P471:P472"/>
    <mergeCell ref="Q471:Q472"/>
    <mergeCell ref="B473:B474"/>
    <mergeCell ref="K473:K474"/>
    <mergeCell ref="L473:L474"/>
    <mergeCell ref="M473:M474"/>
    <mergeCell ref="N473:N474"/>
    <mergeCell ref="O473:O474"/>
    <mergeCell ref="P473:P474"/>
    <mergeCell ref="Q473:Q474"/>
    <mergeCell ref="B471:B472"/>
    <mergeCell ref="K471:K472"/>
    <mergeCell ref="L471:L472"/>
    <mergeCell ref="M471:M472"/>
    <mergeCell ref="N471:N472"/>
    <mergeCell ref="O471:O472"/>
    <mergeCell ref="P467:P468"/>
    <mergeCell ref="Q467:Q468"/>
    <mergeCell ref="B469:B470"/>
    <mergeCell ref="K469:K470"/>
    <mergeCell ref="L469:L470"/>
    <mergeCell ref="M469:M470"/>
    <mergeCell ref="N469:N470"/>
    <mergeCell ref="O469:O470"/>
    <mergeCell ref="P469:P470"/>
    <mergeCell ref="Q469:Q470"/>
    <mergeCell ref="B467:B468"/>
    <mergeCell ref="K467:K468"/>
    <mergeCell ref="L467:L468"/>
    <mergeCell ref="M467:M468"/>
    <mergeCell ref="N467:N468"/>
    <mergeCell ref="O467:O468"/>
    <mergeCell ref="P463:P464"/>
    <mergeCell ref="Q463:Q464"/>
    <mergeCell ref="B465:B466"/>
    <mergeCell ref="K465:K466"/>
    <mergeCell ref="L465:L466"/>
    <mergeCell ref="M465:M466"/>
    <mergeCell ref="N465:N466"/>
    <mergeCell ref="O465:O466"/>
    <mergeCell ref="P465:P466"/>
    <mergeCell ref="Q465:Q466"/>
    <mergeCell ref="B463:B464"/>
    <mergeCell ref="K463:K464"/>
    <mergeCell ref="L463:L464"/>
    <mergeCell ref="M463:M464"/>
    <mergeCell ref="N463:N464"/>
    <mergeCell ref="O463:O464"/>
    <mergeCell ref="P459:P460"/>
    <mergeCell ref="Q459:Q460"/>
    <mergeCell ref="B461:B462"/>
    <mergeCell ref="K461:K462"/>
    <mergeCell ref="L461:L462"/>
    <mergeCell ref="M461:M462"/>
    <mergeCell ref="N461:N462"/>
    <mergeCell ref="O461:O462"/>
    <mergeCell ref="P461:P462"/>
    <mergeCell ref="Q461:Q462"/>
    <mergeCell ref="B459:B460"/>
    <mergeCell ref="K459:K460"/>
    <mergeCell ref="L459:L460"/>
    <mergeCell ref="M459:M460"/>
    <mergeCell ref="N459:N460"/>
    <mergeCell ref="O459:O460"/>
    <mergeCell ref="P454:P455"/>
    <mergeCell ref="Q454:Q455"/>
    <mergeCell ref="B457:B458"/>
    <mergeCell ref="K457:K458"/>
    <mergeCell ref="L457:L458"/>
    <mergeCell ref="M457:M458"/>
    <mergeCell ref="N457:N458"/>
    <mergeCell ref="O457:O458"/>
    <mergeCell ref="P457:P458"/>
    <mergeCell ref="Q457:Q458"/>
    <mergeCell ref="B454:B455"/>
    <mergeCell ref="K454:K455"/>
    <mergeCell ref="L454:L455"/>
    <mergeCell ref="M454:M455"/>
    <mergeCell ref="N454:N455"/>
    <mergeCell ref="O454:O455"/>
    <mergeCell ref="P450:P451"/>
    <mergeCell ref="Q450:Q451"/>
    <mergeCell ref="B452:B453"/>
    <mergeCell ref="K452:K453"/>
    <mergeCell ref="L452:L453"/>
    <mergeCell ref="M452:M453"/>
    <mergeCell ref="N452:N453"/>
    <mergeCell ref="O452:O453"/>
    <mergeCell ref="P452:P453"/>
    <mergeCell ref="Q452:Q453"/>
    <mergeCell ref="B450:B451"/>
    <mergeCell ref="K450:K451"/>
    <mergeCell ref="L450:L451"/>
    <mergeCell ref="M450:M451"/>
    <mergeCell ref="N450:N451"/>
    <mergeCell ref="O450:O451"/>
    <mergeCell ref="P446:P447"/>
    <mergeCell ref="Q446:Q447"/>
    <mergeCell ref="B448:B449"/>
    <mergeCell ref="K448:K449"/>
    <mergeCell ref="L448:L449"/>
    <mergeCell ref="M448:M449"/>
    <mergeCell ref="N448:N449"/>
    <mergeCell ref="O448:O449"/>
    <mergeCell ref="P448:P449"/>
    <mergeCell ref="Q448:Q449"/>
    <mergeCell ref="B446:B447"/>
    <mergeCell ref="K446:K447"/>
    <mergeCell ref="L446:L447"/>
    <mergeCell ref="M446:M447"/>
    <mergeCell ref="N446:N447"/>
    <mergeCell ref="O446:O447"/>
    <mergeCell ref="P442:P443"/>
    <mergeCell ref="Q442:Q443"/>
    <mergeCell ref="B444:B445"/>
    <mergeCell ref="K444:K445"/>
    <mergeCell ref="L444:L445"/>
    <mergeCell ref="M444:M445"/>
    <mergeCell ref="N444:N445"/>
    <mergeCell ref="O444:O445"/>
    <mergeCell ref="P444:P445"/>
    <mergeCell ref="Q444:Q445"/>
    <mergeCell ref="B442:B443"/>
    <mergeCell ref="K442:K443"/>
    <mergeCell ref="L442:L443"/>
    <mergeCell ref="M442:M443"/>
    <mergeCell ref="N442:N443"/>
    <mergeCell ref="O442:O443"/>
    <mergeCell ref="P438:P439"/>
    <mergeCell ref="Q438:Q439"/>
    <mergeCell ref="B440:B441"/>
    <mergeCell ref="K440:K441"/>
    <mergeCell ref="L440:L441"/>
    <mergeCell ref="M440:M441"/>
    <mergeCell ref="N440:N441"/>
    <mergeCell ref="O440:O441"/>
    <mergeCell ref="P440:P441"/>
    <mergeCell ref="Q440:Q441"/>
    <mergeCell ref="B438:B439"/>
    <mergeCell ref="K438:K439"/>
    <mergeCell ref="L438:L439"/>
    <mergeCell ref="M438:M439"/>
    <mergeCell ref="N438:N439"/>
    <mergeCell ref="O438:O439"/>
    <mergeCell ref="P434:P435"/>
    <mergeCell ref="Q434:Q435"/>
    <mergeCell ref="B436:B437"/>
    <mergeCell ref="K436:K437"/>
    <mergeCell ref="L436:L437"/>
    <mergeCell ref="M436:M437"/>
    <mergeCell ref="N436:N437"/>
    <mergeCell ref="O436:O437"/>
    <mergeCell ref="P436:P437"/>
    <mergeCell ref="Q436:Q437"/>
    <mergeCell ref="B434:B435"/>
    <mergeCell ref="K434:K435"/>
    <mergeCell ref="L434:L435"/>
    <mergeCell ref="M434:M435"/>
    <mergeCell ref="N434:N435"/>
    <mergeCell ref="O434:O435"/>
    <mergeCell ref="P430:P431"/>
    <mergeCell ref="Q430:Q431"/>
    <mergeCell ref="B432:B433"/>
    <mergeCell ref="K432:K433"/>
    <mergeCell ref="L432:L433"/>
    <mergeCell ref="M432:M433"/>
    <mergeCell ref="N432:N433"/>
    <mergeCell ref="O432:O433"/>
    <mergeCell ref="P432:P433"/>
    <mergeCell ref="Q432:Q433"/>
    <mergeCell ref="B430:B431"/>
    <mergeCell ref="K430:K431"/>
    <mergeCell ref="L430:L431"/>
    <mergeCell ref="M430:M431"/>
    <mergeCell ref="N430:N431"/>
    <mergeCell ref="O430:O431"/>
    <mergeCell ref="P426:P427"/>
    <mergeCell ref="Q426:Q427"/>
    <mergeCell ref="B428:B429"/>
    <mergeCell ref="K428:K429"/>
    <mergeCell ref="L428:L429"/>
    <mergeCell ref="M428:M429"/>
    <mergeCell ref="N428:N429"/>
    <mergeCell ref="O428:O429"/>
    <mergeCell ref="P428:P429"/>
    <mergeCell ref="Q428:Q429"/>
    <mergeCell ref="B426:B427"/>
    <mergeCell ref="K426:K427"/>
    <mergeCell ref="L426:L427"/>
    <mergeCell ref="M426:M427"/>
    <mergeCell ref="N426:N427"/>
    <mergeCell ref="O426:O427"/>
    <mergeCell ref="P422:P423"/>
    <mergeCell ref="Q422:Q423"/>
    <mergeCell ref="B424:B425"/>
    <mergeCell ref="K424:K425"/>
    <mergeCell ref="L424:L425"/>
    <mergeCell ref="M424:M425"/>
    <mergeCell ref="N424:N425"/>
    <mergeCell ref="O424:O425"/>
    <mergeCell ref="P424:P425"/>
    <mergeCell ref="Q424:Q425"/>
    <mergeCell ref="B422:B423"/>
    <mergeCell ref="K422:K423"/>
    <mergeCell ref="L422:L423"/>
    <mergeCell ref="M422:M423"/>
    <mergeCell ref="N422:N423"/>
    <mergeCell ref="O422:O423"/>
    <mergeCell ref="P417:P418"/>
    <mergeCell ref="Q417:Q418"/>
    <mergeCell ref="B419:B420"/>
    <mergeCell ref="K419:K420"/>
    <mergeCell ref="L419:L420"/>
    <mergeCell ref="M419:M420"/>
    <mergeCell ref="N419:N420"/>
    <mergeCell ref="O419:O420"/>
    <mergeCell ref="P419:P420"/>
    <mergeCell ref="Q419:Q420"/>
    <mergeCell ref="B417:B418"/>
    <mergeCell ref="K417:K418"/>
    <mergeCell ref="L417:L418"/>
    <mergeCell ref="M417:M418"/>
    <mergeCell ref="N417:N418"/>
    <mergeCell ref="O417:O418"/>
    <mergeCell ref="P413:P414"/>
    <mergeCell ref="Q413:Q414"/>
    <mergeCell ref="B415:B416"/>
    <mergeCell ref="K415:K416"/>
    <mergeCell ref="L415:L416"/>
    <mergeCell ref="M415:M416"/>
    <mergeCell ref="N415:N416"/>
    <mergeCell ref="O415:O416"/>
    <mergeCell ref="P415:P416"/>
    <mergeCell ref="Q415:Q416"/>
    <mergeCell ref="B413:B414"/>
    <mergeCell ref="K413:K414"/>
    <mergeCell ref="L413:L414"/>
    <mergeCell ref="M413:M414"/>
    <mergeCell ref="N413:N414"/>
    <mergeCell ref="O413:O414"/>
    <mergeCell ref="P409:P410"/>
    <mergeCell ref="Q409:Q410"/>
    <mergeCell ref="B411:B412"/>
    <mergeCell ref="K411:K412"/>
    <mergeCell ref="L411:L412"/>
    <mergeCell ref="M411:M412"/>
    <mergeCell ref="N411:N412"/>
    <mergeCell ref="O411:O412"/>
    <mergeCell ref="P411:P412"/>
    <mergeCell ref="Q411:Q412"/>
    <mergeCell ref="B409:B410"/>
    <mergeCell ref="K409:K410"/>
    <mergeCell ref="L409:L410"/>
    <mergeCell ref="M409:M410"/>
    <mergeCell ref="N409:N410"/>
    <mergeCell ref="O409:O410"/>
    <mergeCell ref="P405:P406"/>
    <mergeCell ref="Q405:Q406"/>
    <mergeCell ref="B407:B408"/>
    <mergeCell ref="K407:K408"/>
    <mergeCell ref="L407:L408"/>
    <mergeCell ref="M407:M408"/>
    <mergeCell ref="N407:N408"/>
    <mergeCell ref="O407:O408"/>
    <mergeCell ref="P407:P408"/>
    <mergeCell ref="Q407:Q408"/>
    <mergeCell ref="B405:B406"/>
    <mergeCell ref="K405:K406"/>
    <mergeCell ref="L405:L406"/>
    <mergeCell ref="M405:M406"/>
    <mergeCell ref="N405:N406"/>
    <mergeCell ref="O405:O406"/>
    <mergeCell ref="P401:P402"/>
    <mergeCell ref="Q401:Q402"/>
    <mergeCell ref="B403:B404"/>
    <mergeCell ref="K403:K404"/>
    <mergeCell ref="L403:L404"/>
    <mergeCell ref="M403:M404"/>
    <mergeCell ref="N403:N404"/>
    <mergeCell ref="O403:O404"/>
    <mergeCell ref="P403:P404"/>
    <mergeCell ref="Q403:Q404"/>
    <mergeCell ref="B401:B402"/>
    <mergeCell ref="K401:K402"/>
    <mergeCell ref="L401:L402"/>
    <mergeCell ref="M401:M402"/>
    <mergeCell ref="N401:N402"/>
    <mergeCell ref="O401:O402"/>
    <mergeCell ref="P397:P398"/>
    <mergeCell ref="Q397:Q398"/>
    <mergeCell ref="B399:B400"/>
    <mergeCell ref="K399:K400"/>
    <mergeCell ref="L399:L400"/>
    <mergeCell ref="M399:M400"/>
    <mergeCell ref="N399:N400"/>
    <mergeCell ref="O399:O400"/>
    <mergeCell ref="P399:P400"/>
    <mergeCell ref="Q399:Q400"/>
    <mergeCell ref="B397:B398"/>
    <mergeCell ref="K397:K398"/>
    <mergeCell ref="L397:L398"/>
    <mergeCell ref="M397:M398"/>
    <mergeCell ref="N397:N398"/>
    <mergeCell ref="O397:O398"/>
    <mergeCell ref="P393:P394"/>
    <mergeCell ref="Q393:Q394"/>
    <mergeCell ref="B395:B396"/>
    <mergeCell ref="K395:K396"/>
    <mergeCell ref="L395:L396"/>
    <mergeCell ref="M395:M396"/>
    <mergeCell ref="N395:N396"/>
    <mergeCell ref="O395:O396"/>
    <mergeCell ref="P395:P396"/>
    <mergeCell ref="Q395:Q396"/>
    <mergeCell ref="B393:B394"/>
    <mergeCell ref="K393:K394"/>
    <mergeCell ref="L393:L394"/>
    <mergeCell ref="M393:M394"/>
    <mergeCell ref="N393:N394"/>
    <mergeCell ref="O393:O394"/>
    <mergeCell ref="P389:P390"/>
    <mergeCell ref="Q389:Q390"/>
    <mergeCell ref="B391:B392"/>
    <mergeCell ref="K391:K392"/>
    <mergeCell ref="L391:L392"/>
    <mergeCell ref="M391:M392"/>
    <mergeCell ref="N391:N392"/>
    <mergeCell ref="O391:O392"/>
    <mergeCell ref="P391:P392"/>
    <mergeCell ref="Q391:Q392"/>
    <mergeCell ref="B389:B390"/>
    <mergeCell ref="K389:K390"/>
    <mergeCell ref="L389:L390"/>
    <mergeCell ref="M389:M390"/>
    <mergeCell ref="N389:N390"/>
    <mergeCell ref="O389:O390"/>
    <mergeCell ref="P384:P385"/>
    <mergeCell ref="Q384:Q385"/>
    <mergeCell ref="B387:B388"/>
    <mergeCell ref="K387:K388"/>
    <mergeCell ref="L387:L388"/>
    <mergeCell ref="M387:M388"/>
    <mergeCell ref="N387:N388"/>
    <mergeCell ref="O387:O388"/>
    <mergeCell ref="P387:P388"/>
    <mergeCell ref="Q387:Q388"/>
    <mergeCell ref="B384:B385"/>
    <mergeCell ref="K384:K385"/>
    <mergeCell ref="L384:L385"/>
    <mergeCell ref="M384:M385"/>
    <mergeCell ref="N384:N385"/>
    <mergeCell ref="O384:O385"/>
    <mergeCell ref="P380:P381"/>
    <mergeCell ref="Q380:Q381"/>
    <mergeCell ref="B382:B383"/>
    <mergeCell ref="K382:K383"/>
    <mergeCell ref="L382:L383"/>
    <mergeCell ref="M382:M383"/>
    <mergeCell ref="N382:N383"/>
    <mergeCell ref="O382:O383"/>
    <mergeCell ref="P382:P383"/>
    <mergeCell ref="Q382:Q383"/>
    <mergeCell ref="B380:B381"/>
    <mergeCell ref="K380:K381"/>
    <mergeCell ref="L380:L381"/>
    <mergeCell ref="M380:M381"/>
    <mergeCell ref="N380:N381"/>
    <mergeCell ref="O380:O381"/>
    <mergeCell ref="P376:P377"/>
    <mergeCell ref="Q376:Q377"/>
    <mergeCell ref="B378:B379"/>
    <mergeCell ref="K378:K379"/>
    <mergeCell ref="L378:L379"/>
    <mergeCell ref="M378:M379"/>
    <mergeCell ref="N378:N379"/>
    <mergeCell ref="O378:O379"/>
    <mergeCell ref="P378:P379"/>
    <mergeCell ref="Q378:Q379"/>
    <mergeCell ref="B376:B377"/>
    <mergeCell ref="K376:K377"/>
    <mergeCell ref="L376:L377"/>
    <mergeCell ref="M376:M377"/>
    <mergeCell ref="N376:N377"/>
    <mergeCell ref="O376:O377"/>
    <mergeCell ref="P372:P373"/>
    <mergeCell ref="Q372:Q373"/>
    <mergeCell ref="B374:B375"/>
    <mergeCell ref="K374:K375"/>
    <mergeCell ref="L374:L375"/>
    <mergeCell ref="M374:M375"/>
    <mergeCell ref="N374:N375"/>
    <mergeCell ref="O374:O375"/>
    <mergeCell ref="P374:P375"/>
    <mergeCell ref="Q374:Q375"/>
    <mergeCell ref="B372:B373"/>
    <mergeCell ref="K372:K373"/>
    <mergeCell ref="L372:L373"/>
    <mergeCell ref="M372:M373"/>
    <mergeCell ref="N372:N373"/>
    <mergeCell ref="O372:O373"/>
    <mergeCell ref="P368:P369"/>
    <mergeCell ref="Q368:Q369"/>
    <mergeCell ref="B370:B371"/>
    <mergeCell ref="K370:K371"/>
    <mergeCell ref="L370:L371"/>
    <mergeCell ref="M370:M371"/>
    <mergeCell ref="N370:N371"/>
    <mergeCell ref="O370:O371"/>
    <mergeCell ref="P370:P371"/>
    <mergeCell ref="Q370:Q371"/>
    <mergeCell ref="B368:B369"/>
    <mergeCell ref="K368:K369"/>
    <mergeCell ref="L368:L369"/>
    <mergeCell ref="M368:M369"/>
    <mergeCell ref="N368:N369"/>
    <mergeCell ref="O368:O369"/>
    <mergeCell ref="P364:P365"/>
    <mergeCell ref="Q364:Q365"/>
    <mergeCell ref="B366:B367"/>
    <mergeCell ref="K366:K367"/>
    <mergeCell ref="L366:L367"/>
    <mergeCell ref="M366:M367"/>
    <mergeCell ref="N366:N367"/>
    <mergeCell ref="O366:O367"/>
    <mergeCell ref="P366:P367"/>
    <mergeCell ref="Q366:Q367"/>
    <mergeCell ref="B364:B365"/>
    <mergeCell ref="K364:K365"/>
    <mergeCell ref="L364:L365"/>
    <mergeCell ref="M364:M365"/>
    <mergeCell ref="N364:N365"/>
    <mergeCell ref="O364:O365"/>
    <mergeCell ref="P360:P361"/>
    <mergeCell ref="Q360:Q361"/>
    <mergeCell ref="B362:B363"/>
    <mergeCell ref="K362:K363"/>
    <mergeCell ref="L362:L363"/>
    <mergeCell ref="M362:M363"/>
    <mergeCell ref="N362:N363"/>
    <mergeCell ref="O362:O363"/>
    <mergeCell ref="P362:P363"/>
    <mergeCell ref="Q362:Q363"/>
    <mergeCell ref="B360:B361"/>
    <mergeCell ref="K360:K361"/>
    <mergeCell ref="L360:L361"/>
    <mergeCell ref="M360:M361"/>
    <mergeCell ref="N360:N361"/>
    <mergeCell ref="O360:O361"/>
    <mergeCell ref="P356:P357"/>
    <mergeCell ref="Q356:Q357"/>
    <mergeCell ref="B358:B359"/>
    <mergeCell ref="K358:K359"/>
    <mergeCell ref="L358:L359"/>
    <mergeCell ref="M358:M359"/>
    <mergeCell ref="N358:N359"/>
    <mergeCell ref="O358:O359"/>
    <mergeCell ref="P358:P359"/>
    <mergeCell ref="Q358:Q359"/>
    <mergeCell ref="B356:B357"/>
    <mergeCell ref="K356:K357"/>
    <mergeCell ref="L356:L357"/>
    <mergeCell ref="M356:M357"/>
    <mergeCell ref="N356:N357"/>
    <mergeCell ref="O356:O357"/>
    <mergeCell ref="P352:P353"/>
    <mergeCell ref="Q352:Q353"/>
    <mergeCell ref="B354:B355"/>
    <mergeCell ref="K354:K355"/>
    <mergeCell ref="L354:L355"/>
    <mergeCell ref="M354:M355"/>
    <mergeCell ref="N354:N355"/>
    <mergeCell ref="O354:O355"/>
    <mergeCell ref="P354:P355"/>
    <mergeCell ref="Q354:Q355"/>
    <mergeCell ref="B352:B353"/>
    <mergeCell ref="K352:K353"/>
    <mergeCell ref="L352:L353"/>
    <mergeCell ref="M352:M353"/>
    <mergeCell ref="N352:N353"/>
    <mergeCell ref="O352:O353"/>
    <mergeCell ref="P347:P348"/>
    <mergeCell ref="Q347:Q348"/>
    <mergeCell ref="B349:B350"/>
    <mergeCell ref="K349:K350"/>
    <mergeCell ref="L349:L350"/>
    <mergeCell ref="M349:M350"/>
    <mergeCell ref="N349:N350"/>
    <mergeCell ref="O349:O350"/>
    <mergeCell ref="P349:P350"/>
    <mergeCell ref="Q349:Q350"/>
    <mergeCell ref="B347:B348"/>
    <mergeCell ref="K347:K348"/>
    <mergeCell ref="L347:L348"/>
    <mergeCell ref="M347:M348"/>
    <mergeCell ref="N347:N348"/>
    <mergeCell ref="O347:O348"/>
    <mergeCell ref="P343:P344"/>
    <mergeCell ref="Q343:Q344"/>
    <mergeCell ref="B345:B346"/>
    <mergeCell ref="K345:K346"/>
    <mergeCell ref="L345:L346"/>
    <mergeCell ref="M345:M346"/>
    <mergeCell ref="N345:N346"/>
    <mergeCell ref="O345:O346"/>
    <mergeCell ref="P345:P346"/>
    <mergeCell ref="Q345:Q346"/>
    <mergeCell ref="B343:B344"/>
    <mergeCell ref="K343:K344"/>
    <mergeCell ref="L343:L344"/>
    <mergeCell ref="M343:M344"/>
    <mergeCell ref="N343:N344"/>
    <mergeCell ref="O343:O344"/>
    <mergeCell ref="P339:P340"/>
    <mergeCell ref="Q339:Q340"/>
    <mergeCell ref="B341:B342"/>
    <mergeCell ref="K341:K342"/>
    <mergeCell ref="L341:L342"/>
    <mergeCell ref="M341:M342"/>
    <mergeCell ref="N341:N342"/>
    <mergeCell ref="O341:O342"/>
    <mergeCell ref="P341:P342"/>
    <mergeCell ref="Q341:Q342"/>
    <mergeCell ref="B339:B340"/>
    <mergeCell ref="K339:K340"/>
    <mergeCell ref="L339:L340"/>
    <mergeCell ref="M339:M340"/>
    <mergeCell ref="N339:N340"/>
    <mergeCell ref="O339:O340"/>
    <mergeCell ref="P335:P336"/>
    <mergeCell ref="Q335:Q336"/>
    <mergeCell ref="B337:B338"/>
    <mergeCell ref="K337:K338"/>
    <mergeCell ref="L337:L338"/>
    <mergeCell ref="M337:M338"/>
    <mergeCell ref="N337:N338"/>
    <mergeCell ref="O337:O338"/>
    <mergeCell ref="P337:P338"/>
    <mergeCell ref="Q337:Q338"/>
    <mergeCell ref="B335:B336"/>
    <mergeCell ref="K335:K336"/>
    <mergeCell ref="L335:L336"/>
    <mergeCell ref="M335:M336"/>
    <mergeCell ref="N335:N336"/>
    <mergeCell ref="O335:O336"/>
    <mergeCell ref="P331:P332"/>
    <mergeCell ref="Q331:Q332"/>
    <mergeCell ref="B333:B334"/>
    <mergeCell ref="K333:K334"/>
    <mergeCell ref="L333:L334"/>
    <mergeCell ref="M333:M334"/>
    <mergeCell ref="N333:N334"/>
    <mergeCell ref="O333:O334"/>
    <mergeCell ref="P333:P334"/>
    <mergeCell ref="Q333:Q334"/>
    <mergeCell ref="B331:B332"/>
    <mergeCell ref="K331:K332"/>
    <mergeCell ref="L331:L332"/>
    <mergeCell ref="M331:M332"/>
    <mergeCell ref="N331:N332"/>
    <mergeCell ref="O331:O332"/>
    <mergeCell ref="P327:P328"/>
    <mergeCell ref="Q327:Q328"/>
    <mergeCell ref="B329:B330"/>
    <mergeCell ref="K329:K330"/>
    <mergeCell ref="L329:L330"/>
    <mergeCell ref="M329:M330"/>
    <mergeCell ref="N329:N330"/>
    <mergeCell ref="O329:O330"/>
    <mergeCell ref="P329:P330"/>
    <mergeCell ref="Q329:Q330"/>
    <mergeCell ref="B327:B328"/>
    <mergeCell ref="K327:K328"/>
    <mergeCell ref="L327:L328"/>
    <mergeCell ref="M327:M328"/>
    <mergeCell ref="N327:N328"/>
    <mergeCell ref="O327:O328"/>
    <mergeCell ref="P323:P324"/>
    <mergeCell ref="Q323:Q324"/>
    <mergeCell ref="B325:B326"/>
    <mergeCell ref="K325:K326"/>
    <mergeCell ref="L325:L326"/>
    <mergeCell ref="M325:M326"/>
    <mergeCell ref="N325:N326"/>
    <mergeCell ref="O325:O326"/>
    <mergeCell ref="P325:P326"/>
    <mergeCell ref="Q325:Q326"/>
    <mergeCell ref="B323:B324"/>
    <mergeCell ref="K323:K324"/>
    <mergeCell ref="L323:L324"/>
    <mergeCell ref="M323:M324"/>
    <mergeCell ref="N323:N324"/>
    <mergeCell ref="O323:O324"/>
    <mergeCell ref="P319:P320"/>
    <mergeCell ref="Q319:Q320"/>
    <mergeCell ref="B321:B322"/>
    <mergeCell ref="K321:K322"/>
    <mergeCell ref="L321:L322"/>
    <mergeCell ref="M321:M322"/>
    <mergeCell ref="N321:N322"/>
    <mergeCell ref="O321:O322"/>
    <mergeCell ref="P321:P322"/>
    <mergeCell ref="Q321:Q322"/>
    <mergeCell ref="B319:B320"/>
    <mergeCell ref="K319:K320"/>
    <mergeCell ref="L319:L320"/>
    <mergeCell ref="M319:M320"/>
    <mergeCell ref="N319:N320"/>
    <mergeCell ref="O319:O320"/>
    <mergeCell ref="P314:P315"/>
    <mergeCell ref="Q314:Q315"/>
    <mergeCell ref="B317:B318"/>
    <mergeCell ref="K317:K318"/>
    <mergeCell ref="L317:L318"/>
    <mergeCell ref="M317:M318"/>
    <mergeCell ref="N317:N318"/>
    <mergeCell ref="O317:O318"/>
    <mergeCell ref="P317:P318"/>
    <mergeCell ref="Q317:Q318"/>
    <mergeCell ref="B314:B315"/>
    <mergeCell ref="K314:K315"/>
    <mergeCell ref="L314:L315"/>
    <mergeCell ref="M314:M315"/>
    <mergeCell ref="N314:N315"/>
    <mergeCell ref="O314:O315"/>
    <mergeCell ref="P310:P311"/>
    <mergeCell ref="Q310:Q311"/>
    <mergeCell ref="B312:B313"/>
    <mergeCell ref="K312:K313"/>
    <mergeCell ref="L312:L313"/>
    <mergeCell ref="M312:M313"/>
    <mergeCell ref="N312:N313"/>
    <mergeCell ref="O312:O313"/>
    <mergeCell ref="P312:P313"/>
    <mergeCell ref="Q312:Q313"/>
    <mergeCell ref="B310:B311"/>
    <mergeCell ref="K310:K311"/>
    <mergeCell ref="L310:L311"/>
    <mergeCell ref="M310:M311"/>
    <mergeCell ref="N310:N311"/>
    <mergeCell ref="O310:O311"/>
    <mergeCell ref="P306:P307"/>
    <mergeCell ref="Q306:Q307"/>
    <mergeCell ref="B308:B309"/>
    <mergeCell ref="K308:K309"/>
    <mergeCell ref="L308:L309"/>
    <mergeCell ref="M308:M309"/>
    <mergeCell ref="N308:N309"/>
    <mergeCell ref="O308:O309"/>
    <mergeCell ref="P308:P309"/>
    <mergeCell ref="Q308:Q309"/>
    <mergeCell ref="B306:B307"/>
    <mergeCell ref="K306:K307"/>
    <mergeCell ref="L306:L307"/>
    <mergeCell ref="M306:M307"/>
    <mergeCell ref="N306:N307"/>
    <mergeCell ref="O306:O307"/>
    <mergeCell ref="P302:P303"/>
    <mergeCell ref="Q302:Q303"/>
    <mergeCell ref="B304:B305"/>
    <mergeCell ref="K304:K305"/>
    <mergeCell ref="L304:L305"/>
    <mergeCell ref="M304:M305"/>
    <mergeCell ref="N304:N305"/>
    <mergeCell ref="O304:O305"/>
    <mergeCell ref="P304:P305"/>
    <mergeCell ref="Q304:Q305"/>
    <mergeCell ref="B302:B303"/>
    <mergeCell ref="K302:K303"/>
    <mergeCell ref="L302:L303"/>
    <mergeCell ref="M302:M303"/>
    <mergeCell ref="N302:N303"/>
    <mergeCell ref="O302:O303"/>
    <mergeCell ref="P298:P299"/>
    <mergeCell ref="Q298:Q299"/>
    <mergeCell ref="B300:B301"/>
    <mergeCell ref="K300:K301"/>
    <mergeCell ref="L300:L301"/>
    <mergeCell ref="M300:M301"/>
    <mergeCell ref="N300:N301"/>
    <mergeCell ref="O300:O301"/>
    <mergeCell ref="P300:P301"/>
    <mergeCell ref="Q300:Q301"/>
    <mergeCell ref="B298:B299"/>
    <mergeCell ref="K298:K299"/>
    <mergeCell ref="L298:L299"/>
    <mergeCell ref="M298:M299"/>
    <mergeCell ref="N298:N299"/>
    <mergeCell ref="O298:O299"/>
    <mergeCell ref="P294:P295"/>
    <mergeCell ref="Q294:Q295"/>
    <mergeCell ref="B296:B297"/>
    <mergeCell ref="K296:K297"/>
    <mergeCell ref="L296:L297"/>
    <mergeCell ref="M296:M297"/>
    <mergeCell ref="N296:N297"/>
    <mergeCell ref="O296:O297"/>
    <mergeCell ref="P296:P297"/>
    <mergeCell ref="Q296:Q297"/>
    <mergeCell ref="B294:B295"/>
    <mergeCell ref="K294:K295"/>
    <mergeCell ref="L294:L295"/>
    <mergeCell ref="M294:M295"/>
    <mergeCell ref="N294:N295"/>
    <mergeCell ref="O294:O295"/>
    <mergeCell ref="P290:P291"/>
    <mergeCell ref="Q290:Q291"/>
    <mergeCell ref="B292:B293"/>
    <mergeCell ref="K292:K293"/>
    <mergeCell ref="L292:L293"/>
    <mergeCell ref="M292:M293"/>
    <mergeCell ref="N292:N293"/>
    <mergeCell ref="O292:O293"/>
    <mergeCell ref="P292:P293"/>
    <mergeCell ref="Q292:Q293"/>
    <mergeCell ref="B290:B291"/>
    <mergeCell ref="K290:K291"/>
    <mergeCell ref="L290:L291"/>
    <mergeCell ref="M290:M291"/>
    <mergeCell ref="N290:N291"/>
    <mergeCell ref="O290:O291"/>
    <mergeCell ref="P286:P287"/>
    <mergeCell ref="Q286:Q287"/>
    <mergeCell ref="B288:B289"/>
    <mergeCell ref="K288:K289"/>
    <mergeCell ref="L288:L289"/>
    <mergeCell ref="M288:M289"/>
    <mergeCell ref="N288:N289"/>
    <mergeCell ref="O288:O289"/>
    <mergeCell ref="P288:P289"/>
    <mergeCell ref="Q288:Q289"/>
    <mergeCell ref="B286:B287"/>
    <mergeCell ref="K286:K287"/>
    <mergeCell ref="L286:L287"/>
    <mergeCell ref="M286:M287"/>
    <mergeCell ref="N286:N287"/>
    <mergeCell ref="O286:O287"/>
    <mergeCell ref="P282:P283"/>
    <mergeCell ref="Q282:Q283"/>
    <mergeCell ref="B284:B285"/>
    <mergeCell ref="K284:K285"/>
    <mergeCell ref="L284:L285"/>
    <mergeCell ref="M284:M285"/>
    <mergeCell ref="N284:N285"/>
    <mergeCell ref="O284:O285"/>
    <mergeCell ref="P284:P285"/>
    <mergeCell ref="Q284:Q285"/>
    <mergeCell ref="B282:B283"/>
    <mergeCell ref="K282:K283"/>
    <mergeCell ref="L282:L283"/>
    <mergeCell ref="M282:M283"/>
    <mergeCell ref="N282:N283"/>
    <mergeCell ref="O282:O283"/>
    <mergeCell ref="P277:P278"/>
    <mergeCell ref="Q277:Q278"/>
    <mergeCell ref="B279:B280"/>
    <mergeCell ref="K279:K280"/>
    <mergeCell ref="L279:L280"/>
    <mergeCell ref="M279:M280"/>
    <mergeCell ref="N279:N280"/>
    <mergeCell ref="O279:O280"/>
    <mergeCell ref="P279:P280"/>
    <mergeCell ref="Q279:Q280"/>
    <mergeCell ref="B277:B278"/>
    <mergeCell ref="K277:K278"/>
    <mergeCell ref="L277:L278"/>
    <mergeCell ref="M277:M278"/>
    <mergeCell ref="N277:N278"/>
    <mergeCell ref="O277:O278"/>
    <mergeCell ref="P273:P274"/>
    <mergeCell ref="Q273:Q274"/>
    <mergeCell ref="B275:B276"/>
    <mergeCell ref="K275:K276"/>
    <mergeCell ref="L275:L276"/>
    <mergeCell ref="M275:M276"/>
    <mergeCell ref="N275:N276"/>
    <mergeCell ref="O275:O276"/>
    <mergeCell ref="P275:P276"/>
    <mergeCell ref="Q275:Q276"/>
    <mergeCell ref="B273:B274"/>
    <mergeCell ref="K273:K274"/>
    <mergeCell ref="L273:L274"/>
    <mergeCell ref="M273:M274"/>
    <mergeCell ref="N273:N274"/>
    <mergeCell ref="O273:O274"/>
    <mergeCell ref="P269:P270"/>
    <mergeCell ref="Q269:Q270"/>
    <mergeCell ref="B271:B272"/>
    <mergeCell ref="K271:K272"/>
    <mergeCell ref="L271:L272"/>
    <mergeCell ref="M271:M272"/>
    <mergeCell ref="N271:N272"/>
    <mergeCell ref="O271:O272"/>
    <mergeCell ref="P271:P272"/>
    <mergeCell ref="Q271:Q272"/>
    <mergeCell ref="B269:B270"/>
    <mergeCell ref="K269:K270"/>
    <mergeCell ref="L269:L270"/>
    <mergeCell ref="M269:M270"/>
    <mergeCell ref="N269:N270"/>
    <mergeCell ref="O269:O270"/>
    <mergeCell ref="P265:P266"/>
    <mergeCell ref="Q265:Q266"/>
    <mergeCell ref="B267:B268"/>
    <mergeCell ref="K267:K268"/>
    <mergeCell ref="L267:L268"/>
    <mergeCell ref="M267:M268"/>
    <mergeCell ref="N267:N268"/>
    <mergeCell ref="O267:O268"/>
    <mergeCell ref="P267:P268"/>
    <mergeCell ref="Q267:Q268"/>
    <mergeCell ref="B265:B266"/>
    <mergeCell ref="K265:K266"/>
    <mergeCell ref="L265:L266"/>
    <mergeCell ref="M265:M266"/>
    <mergeCell ref="N265:N266"/>
    <mergeCell ref="O265:O266"/>
    <mergeCell ref="P261:P262"/>
    <mergeCell ref="Q261:Q262"/>
    <mergeCell ref="B263:B264"/>
    <mergeCell ref="K263:K264"/>
    <mergeCell ref="L263:L264"/>
    <mergeCell ref="M263:M264"/>
    <mergeCell ref="N263:N264"/>
    <mergeCell ref="O263:O264"/>
    <mergeCell ref="P263:P264"/>
    <mergeCell ref="Q263:Q264"/>
    <mergeCell ref="B261:B262"/>
    <mergeCell ref="K261:K262"/>
    <mergeCell ref="L261:L262"/>
    <mergeCell ref="M261:M262"/>
    <mergeCell ref="N261:N262"/>
    <mergeCell ref="O261:O262"/>
    <mergeCell ref="P257:P258"/>
    <mergeCell ref="Q257:Q258"/>
    <mergeCell ref="B259:B260"/>
    <mergeCell ref="K259:K260"/>
    <mergeCell ref="L259:L260"/>
    <mergeCell ref="M259:M260"/>
    <mergeCell ref="N259:N260"/>
    <mergeCell ref="O259:O260"/>
    <mergeCell ref="P259:P260"/>
    <mergeCell ref="Q259:Q260"/>
    <mergeCell ref="B257:B258"/>
    <mergeCell ref="K257:K258"/>
    <mergeCell ref="L257:L258"/>
    <mergeCell ref="M257:M258"/>
    <mergeCell ref="N257:N258"/>
    <mergeCell ref="O257:O258"/>
    <mergeCell ref="P253:P254"/>
    <mergeCell ref="Q253:Q254"/>
    <mergeCell ref="B255:B256"/>
    <mergeCell ref="K255:K256"/>
    <mergeCell ref="L255:L256"/>
    <mergeCell ref="M255:M256"/>
    <mergeCell ref="N255:N256"/>
    <mergeCell ref="O255:O256"/>
    <mergeCell ref="P255:P256"/>
    <mergeCell ref="Q255:Q256"/>
    <mergeCell ref="B253:B254"/>
    <mergeCell ref="K253:K254"/>
    <mergeCell ref="L253:L254"/>
    <mergeCell ref="M253:M254"/>
    <mergeCell ref="N253:N254"/>
    <mergeCell ref="O253:O254"/>
    <mergeCell ref="P249:P250"/>
    <mergeCell ref="Q249:Q250"/>
    <mergeCell ref="B251:B252"/>
    <mergeCell ref="K251:K252"/>
    <mergeCell ref="L251:L252"/>
    <mergeCell ref="M251:M252"/>
    <mergeCell ref="N251:N252"/>
    <mergeCell ref="O251:O252"/>
    <mergeCell ref="P251:P252"/>
    <mergeCell ref="Q251:Q252"/>
    <mergeCell ref="B249:B250"/>
    <mergeCell ref="K249:K250"/>
    <mergeCell ref="L249:L250"/>
    <mergeCell ref="M249:M250"/>
    <mergeCell ref="N249:N250"/>
    <mergeCell ref="O249:O250"/>
    <mergeCell ref="P244:P245"/>
    <mergeCell ref="Q244:Q245"/>
    <mergeCell ref="B247:B248"/>
    <mergeCell ref="K247:K248"/>
    <mergeCell ref="L247:L248"/>
    <mergeCell ref="M247:M248"/>
    <mergeCell ref="N247:N248"/>
    <mergeCell ref="O247:O248"/>
    <mergeCell ref="P247:P248"/>
    <mergeCell ref="Q247:Q248"/>
    <mergeCell ref="B244:B245"/>
    <mergeCell ref="K244:K245"/>
    <mergeCell ref="L244:L245"/>
    <mergeCell ref="M244:M245"/>
    <mergeCell ref="N244:N245"/>
    <mergeCell ref="O244:O245"/>
    <mergeCell ref="P240:P241"/>
    <mergeCell ref="Q240:Q241"/>
    <mergeCell ref="B242:B243"/>
    <mergeCell ref="K242:K243"/>
    <mergeCell ref="L242:L243"/>
    <mergeCell ref="M242:M243"/>
    <mergeCell ref="N242:N243"/>
    <mergeCell ref="O242:O243"/>
    <mergeCell ref="P242:P243"/>
    <mergeCell ref="Q242:Q243"/>
    <mergeCell ref="B240:B241"/>
    <mergeCell ref="K240:K241"/>
    <mergeCell ref="L240:L241"/>
    <mergeCell ref="M240:M241"/>
    <mergeCell ref="N240:N241"/>
    <mergeCell ref="O240:O241"/>
    <mergeCell ref="P236:P237"/>
    <mergeCell ref="Q236:Q237"/>
    <mergeCell ref="B238:B239"/>
    <mergeCell ref="K238:K239"/>
    <mergeCell ref="L238:L239"/>
    <mergeCell ref="M238:M239"/>
    <mergeCell ref="N238:N239"/>
    <mergeCell ref="O238:O239"/>
    <mergeCell ref="P238:P239"/>
    <mergeCell ref="Q238:Q239"/>
    <mergeCell ref="B236:B237"/>
    <mergeCell ref="K236:K237"/>
    <mergeCell ref="L236:L237"/>
    <mergeCell ref="M236:M237"/>
    <mergeCell ref="N236:N237"/>
    <mergeCell ref="O236:O237"/>
    <mergeCell ref="P232:P233"/>
    <mergeCell ref="Q232:Q233"/>
    <mergeCell ref="B234:B235"/>
    <mergeCell ref="K234:K235"/>
    <mergeCell ref="L234:L235"/>
    <mergeCell ref="M234:M235"/>
    <mergeCell ref="N234:N235"/>
    <mergeCell ref="O234:O235"/>
    <mergeCell ref="P234:P235"/>
    <mergeCell ref="Q234:Q235"/>
    <mergeCell ref="B232:B233"/>
    <mergeCell ref="K232:K233"/>
    <mergeCell ref="L232:L233"/>
    <mergeCell ref="M232:M233"/>
    <mergeCell ref="N232:N233"/>
    <mergeCell ref="O232:O233"/>
    <mergeCell ref="P228:P229"/>
    <mergeCell ref="Q228:Q229"/>
    <mergeCell ref="B230:B231"/>
    <mergeCell ref="K230:K231"/>
    <mergeCell ref="L230:L231"/>
    <mergeCell ref="M230:M231"/>
    <mergeCell ref="N230:N231"/>
    <mergeCell ref="O230:O231"/>
    <mergeCell ref="P230:P231"/>
    <mergeCell ref="Q230:Q231"/>
    <mergeCell ref="B228:B229"/>
    <mergeCell ref="K228:K229"/>
    <mergeCell ref="L228:L229"/>
    <mergeCell ref="M228:M229"/>
    <mergeCell ref="N228:N229"/>
    <mergeCell ref="O228:O229"/>
    <mergeCell ref="P224:P225"/>
    <mergeCell ref="Q224:Q225"/>
    <mergeCell ref="B226:B227"/>
    <mergeCell ref="K226:K227"/>
    <mergeCell ref="L226:L227"/>
    <mergeCell ref="M226:M227"/>
    <mergeCell ref="N226:N227"/>
    <mergeCell ref="O226:O227"/>
    <mergeCell ref="P226:P227"/>
    <mergeCell ref="Q226:Q227"/>
    <mergeCell ref="B224:B225"/>
    <mergeCell ref="K224:K225"/>
    <mergeCell ref="L224:L225"/>
    <mergeCell ref="M224:M225"/>
    <mergeCell ref="N224:N225"/>
    <mergeCell ref="O224:O225"/>
    <mergeCell ref="P220:P221"/>
    <mergeCell ref="Q220:Q221"/>
    <mergeCell ref="B222:B223"/>
    <mergeCell ref="K222:K223"/>
    <mergeCell ref="L222:L223"/>
    <mergeCell ref="M222:M223"/>
    <mergeCell ref="N222:N223"/>
    <mergeCell ref="O222:O223"/>
    <mergeCell ref="P222:P223"/>
    <mergeCell ref="Q222:Q223"/>
    <mergeCell ref="B220:B221"/>
    <mergeCell ref="K220:K221"/>
    <mergeCell ref="L220:L221"/>
    <mergeCell ref="M220:M221"/>
    <mergeCell ref="N220:N221"/>
    <mergeCell ref="O220:O221"/>
    <mergeCell ref="P216:P217"/>
    <mergeCell ref="Q216:Q217"/>
    <mergeCell ref="B218:B219"/>
    <mergeCell ref="K218:K219"/>
    <mergeCell ref="L218:L219"/>
    <mergeCell ref="M218:M219"/>
    <mergeCell ref="N218:N219"/>
    <mergeCell ref="O218:O219"/>
    <mergeCell ref="P218:P219"/>
    <mergeCell ref="Q218:Q219"/>
    <mergeCell ref="B216:B217"/>
    <mergeCell ref="K216:K217"/>
    <mergeCell ref="L216:L217"/>
    <mergeCell ref="M216:M217"/>
    <mergeCell ref="N216:N217"/>
    <mergeCell ref="O216:O217"/>
    <mergeCell ref="P212:P213"/>
    <mergeCell ref="Q212:Q213"/>
    <mergeCell ref="B214:B215"/>
    <mergeCell ref="K214:K215"/>
    <mergeCell ref="L214:L215"/>
    <mergeCell ref="M214:M215"/>
    <mergeCell ref="N214:N215"/>
    <mergeCell ref="O214:O215"/>
    <mergeCell ref="P214:P215"/>
    <mergeCell ref="Q214:Q215"/>
    <mergeCell ref="B212:B213"/>
    <mergeCell ref="K212:K213"/>
    <mergeCell ref="L212:L213"/>
    <mergeCell ref="M212:M213"/>
    <mergeCell ref="N212:N213"/>
    <mergeCell ref="O212:O213"/>
    <mergeCell ref="P207:P208"/>
    <mergeCell ref="Q207:Q208"/>
    <mergeCell ref="B209:B210"/>
    <mergeCell ref="K209:K210"/>
    <mergeCell ref="L209:L210"/>
    <mergeCell ref="M209:M210"/>
    <mergeCell ref="N209:N210"/>
    <mergeCell ref="O209:O210"/>
    <mergeCell ref="P209:P210"/>
    <mergeCell ref="Q209:Q210"/>
    <mergeCell ref="B207:B208"/>
    <mergeCell ref="K207:K208"/>
    <mergeCell ref="L207:L208"/>
    <mergeCell ref="M207:M208"/>
    <mergeCell ref="N207:N208"/>
    <mergeCell ref="O207:O208"/>
    <mergeCell ref="P203:P204"/>
    <mergeCell ref="Q203:Q204"/>
    <mergeCell ref="B205:B206"/>
    <mergeCell ref="K205:K206"/>
    <mergeCell ref="L205:L206"/>
    <mergeCell ref="M205:M206"/>
    <mergeCell ref="N205:N206"/>
    <mergeCell ref="O205:O206"/>
    <mergeCell ref="P205:P206"/>
    <mergeCell ref="Q205:Q206"/>
    <mergeCell ref="B203:B204"/>
    <mergeCell ref="K203:K204"/>
    <mergeCell ref="L203:L204"/>
    <mergeCell ref="M203:M204"/>
    <mergeCell ref="N203:N204"/>
    <mergeCell ref="O203:O204"/>
    <mergeCell ref="P199:P200"/>
    <mergeCell ref="Q199:Q200"/>
    <mergeCell ref="B201:B202"/>
    <mergeCell ref="K201:K202"/>
    <mergeCell ref="L201:L202"/>
    <mergeCell ref="M201:M202"/>
    <mergeCell ref="N201:N202"/>
    <mergeCell ref="O201:O202"/>
    <mergeCell ref="P201:P202"/>
    <mergeCell ref="Q201:Q202"/>
    <mergeCell ref="B199:B200"/>
    <mergeCell ref="K199:K200"/>
    <mergeCell ref="L199:L200"/>
    <mergeCell ref="M199:M200"/>
    <mergeCell ref="N199:N200"/>
    <mergeCell ref="O199:O200"/>
    <mergeCell ref="P195:P196"/>
    <mergeCell ref="Q195:Q196"/>
    <mergeCell ref="B197:B198"/>
    <mergeCell ref="K197:K198"/>
    <mergeCell ref="L197:L198"/>
    <mergeCell ref="M197:M198"/>
    <mergeCell ref="N197:N198"/>
    <mergeCell ref="O197:O198"/>
    <mergeCell ref="P197:P198"/>
    <mergeCell ref="Q197:Q198"/>
    <mergeCell ref="B195:B196"/>
    <mergeCell ref="K195:K196"/>
    <mergeCell ref="L195:L196"/>
    <mergeCell ref="M195:M196"/>
    <mergeCell ref="N195:N196"/>
    <mergeCell ref="O195:O196"/>
    <mergeCell ref="P191:P192"/>
    <mergeCell ref="Q191:Q192"/>
    <mergeCell ref="B193:B194"/>
    <mergeCell ref="K193:K194"/>
    <mergeCell ref="L193:L194"/>
    <mergeCell ref="M193:M194"/>
    <mergeCell ref="N193:N194"/>
    <mergeCell ref="O193:O194"/>
    <mergeCell ref="P193:P194"/>
    <mergeCell ref="Q193:Q194"/>
    <mergeCell ref="B191:B192"/>
    <mergeCell ref="K191:K192"/>
    <mergeCell ref="L191:L192"/>
    <mergeCell ref="M191:M192"/>
    <mergeCell ref="N191:N192"/>
    <mergeCell ref="O191:O192"/>
    <mergeCell ref="P187:P188"/>
    <mergeCell ref="Q187:Q188"/>
    <mergeCell ref="B189:B190"/>
    <mergeCell ref="K189:K190"/>
    <mergeCell ref="L189:L190"/>
    <mergeCell ref="M189:M190"/>
    <mergeCell ref="N189:N190"/>
    <mergeCell ref="O189:O190"/>
    <mergeCell ref="P189:P190"/>
    <mergeCell ref="Q189:Q190"/>
    <mergeCell ref="B187:B188"/>
    <mergeCell ref="K187:K188"/>
    <mergeCell ref="L187:L188"/>
    <mergeCell ref="M187:M188"/>
    <mergeCell ref="N187:N188"/>
    <mergeCell ref="O187:O188"/>
    <mergeCell ref="P183:P184"/>
    <mergeCell ref="Q183:Q184"/>
    <mergeCell ref="B185:B186"/>
    <mergeCell ref="K185:K186"/>
    <mergeCell ref="L185:L186"/>
    <mergeCell ref="M185:M186"/>
    <mergeCell ref="N185:N186"/>
    <mergeCell ref="O185:O186"/>
    <mergeCell ref="P185:P186"/>
    <mergeCell ref="Q185:Q186"/>
    <mergeCell ref="B183:B184"/>
    <mergeCell ref="K183:K184"/>
    <mergeCell ref="L183:L184"/>
    <mergeCell ref="M183:M184"/>
    <mergeCell ref="N183:N184"/>
    <mergeCell ref="O183:O184"/>
    <mergeCell ref="P179:P180"/>
    <mergeCell ref="Q179:Q180"/>
    <mergeCell ref="B181:B182"/>
    <mergeCell ref="K181:K182"/>
    <mergeCell ref="L181:L182"/>
    <mergeCell ref="M181:M182"/>
    <mergeCell ref="N181:N182"/>
    <mergeCell ref="O181:O182"/>
    <mergeCell ref="P181:P182"/>
    <mergeCell ref="Q181:Q182"/>
    <mergeCell ref="B179:B180"/>
    <mergeCell ref="K179:K180"/>
    <mergeCell ref="L179:L180"/>
    <mergeCell ref="M179:M180"/>
    <mergeCell ref="N179:N180"/>
    <mergeCell ref="O179:O180"/>
    <mergeCell ref="P174:P175"/>
    <mergeCell ref="Q174:Q175"/>
    <mergeCell ref="B177:B178"/>
    <mergeCell ref="K177:K178"/>
    <mergeCell ref="L177:L178"/>
    <mergeCell ref="M177:M178"/>
    <mergeCell ref="N177:N178"/>
    <mergeCell ref="O177:O178"/>
    <mergeCell ref="P177:P178"/>
    <mergeCell ref="Q177:Q178"/>
    <mergeCell ref="B174:B175"/>
    <mergeCell ref="K174:K175"/>
    <mergeCell ref="L174:L175"/>
    <mergeCell ref="M174:M175"/>
    <mergeCell ref="N174:N175"/>
    <mergeCell ref="O174:O175"/>
    <mergeCell ref="P170:P171"/>
    <mergeCell ref="Q170:Q171"/>
    <mergeCell ref="B172:B173"/>
    <mergeCell ref="K172:K173"/>
    <mergeCell ref="L172:L173"/>
    <mergeCell ref="M172:M173"/>
    <mergeCell ref="N172:N173"/>
    <mergeCell ref="O172:O173"/>
    <mergeCell ref="P172:P173"/>
    <mergeCell ref="Q172:Q173"/>
    <mergeCell ref="B170:B171"/>
    <mergeCell ref="K170:K171"/>
    <mergeCell ref="L170:L171"/>
    <mergeCell ref="M170:M171"/>
    <mergeCell ref="N170:N171"/>
    <mergeCell ref="O170:O171"/>
    <mergeCell ref="P166:P167"/>
    <mergeCell ref="Q166:Q167"/>
    <mergeCell ref="B168:B169"/>
    <mergeCell ref="K168:K169"/>
    <mergeCell ref="L168:L169"/>
    <mergeCell ref="M168:M169"/>
    <mergeCell ref="N168:N169"/>
    <mergeCell ref="O168:O169"/>
    <mergeCell ref="P168:P169"/>
    <mergeCell ref="Q168:Q169"/>
    <mergeCell ref="B166:B167"/>
    <mergeCell ref="K166:K167"/>
    <mergeCell ref="L166:L167"/>
    <mergeCell ref="M166:M167"/>
    <mergeCell ref="N166:N167"/>
    <mergeCell ref="O166:O167"/>
    <mergeCell ref="P162:P163"/>
    <mergeCell ref="Q162:Q163"/>
    <mergeCell ref="B164:B165"/>
    <mergeCell ref="K164:K165"/>
    <mergeCell ref="L164:L165"/>
    <mergeCell ref="M164:M165"/>
    <mergeCell ref="N164:N165"/>
    <mergeCell ref="O164:O165"/>
    <mergeCell ref="P164:P165"/>
    <mergeCell ref="Q164:Q165"/>
    <mergeCell ref="B162:B163"/>
    <mergeCell ref="K162:K163"/>
    <mergeCell ref="L162:L163"/>
    <mergeCell ref="M162:M163"/>
    <mergeCell ref="N162:N163"/>
    <mergeCell ref="O162:O163"/>
    <mergeCell ref="P158:P159"/>
    <mergeCell ref="Q158:Q159"/>
    <mergeCell ref="B160:B161"/>
    <mergeCell ref="K160:K161"/>
    <mergeCell ref="L160:L161"/>
    <mergeCell ref="M160:M161"/>
    <mergeCell ref="N160:N161"/>
    <mergeCell ref="O160:O161"/>
    <mergeCell ref="P160:P161"/>
    <mergeCell ref="Q160:Q161"/>
    <mergeCell ref="B158:B159"/>
    <mergeCell ref="K158:K159"/>
    <mergeCell ref="L158:L159"/>
    <mergeCell ref="M158:M159"/>
    <mergeCell ref="N158:N159"/>
    <mergeCell ref="O158:O159"/>
    <mergeCell ref="P154:P155"/>
    <mergeCell ref="Q154:Q155"/>
    <mergeCell ref="B156:B157"/>
    <mergeCell ref="K156:K157"/>
    <mergeCell ref="L156:L157"/>
    <mergeCell ref="M156:M157"/>
    <mergeCell ref="N156:N157"/>
    <mergeCell ref="O156:O157"/>
    <mergeCell ref="P156:P157"/>
    <mergeCell ref="Q156:Q157"/>
    <mergeCell ref="B154:B155"/>
    <mergeCell ref="K154:K155"/>
    <mergeCell ref="L154:L155"/>
    <mergeCell ref="M154:M155"/>
    <mergeCell ref="N154:N155"/>
    <mergeCell ref="O154:O155"/>
    <mergeCell ref="P150:P151"/>
    <mergeCell ref="Q150:Q151"/>
    <mergeCell ref="B152:B153"/>
    <mergeCell ref="K152:K153"/>
    <mergeCell ref="L152:L153"/>
    <mergeCell ref="M152:M153"/>
    <mergeCell ref="N152:N153"/>
    <mergeCell ref="O152:O153"/>
    <mergeCell ref="P152:P153"/>
    <mergeCell ref="Q152:Q153"/>
    <mergeCell ref="B150:B151"/>
    <mergeCell ref="K150:K151"/>
    <mergeCell ref="L150:L151"/>
    <mergeCell ref="M150:M151"/>
    <mergeCell ref="N150:N151"/>
    <mergeCell ref="O150:O151"/>
    <mergeCell ref="P146:P147"/>
    <mergeCell ref="Q146:Q147"/>
    <mergeCell ref="B148:B149"/>
    <mergeCell ref="K148:K149"/>
    <mergeCell ref="L148:L149"/>
    <mergeCell ref="M148:M149"/>
    <mergeCell ref="N148:N149"/>
    <mergeCell ref="O148:O149"/>
    <mergeCell ref="P148:P149"/>
    <mergeCell ref="Q148:Q149"/>
    <mergeCell ref="B146:B147"/>
    <mergeCell ref="K146:K147"/>
    <mergeCell ref="L146:L147"/>
    <mergeCell ref="M146:M147"/>
    <mergeCell ref="N146:N147"/>
    <mergeCell ref="O146:O147"/>
    <mergeCell ref="P142:P143"/>
    <mergeCell ref="Q142:Q143"/>
    <mergeCell ref="B144:B145"/>
    <mergeCell ref="K144:K145"/>
    <mergeCell ref="L144:L145"/>
    <mergeCell ref="M144:M145"/>
    <mergeCell ref="N144:N145"/>
    <mergeCell ref="O144:O145"/>
    <mergeCell ref="P144:P145"/>
    <mergeCell ref="Q144:Q145"/>
    <mergeCell ref="B142:B143"/>
    <mergeCell ref="K142:K143"/>
    <mergeCell ref="L142:L143"/>
    <mergeCell ref="M142:M143"/>
    <mergeCell ref="N142:N143"/>
    <mergeCell ref="O142:O143"/>
    <mergeCell ref="P137:P138"/>
    <mergeCell ref="Q137:Q138"/>
    <mergeCell ref="B139:B140"/>
    <mergeCell ref="K139:K140"/>
    <mergeCell ref="L139:L140"/>
    <mergeCell ref="M139:M140"/>
    <mergeCell ref="N139:N140"/>
    <mergeCell ref="O139:O140"/>
    <mergeCell ref="P139:P140"/>
    <mergeCell ref="Q139:Q140"/>
    <mergeCell ref="B137:B138"/>
    <mergeCell ref="K137:K138"/>
    <mergeCell ref="L137:L138"/>
    <mergeCell ref="M137:M138"/>
    <mergeCell ref="N137:N138"/>
    <mergeCell ref="O137:O138"/>
    <mergeCell ref="P133:P134"/>
    <mergeCell ref="Q133:Q134"/>
    <mergeCell ref="B135:B136"/>
    <mergeCell ref="K135:K136"/>
    <mergeCell ref="L135:L136"/>
    <mergeCell ref="M135:M136"/>
    <mergeCell ref="N135:N136"/>
    <mergeCell ref="O135:O136"/>
    <mergeCell ref="P135:P136"/>
    <mergeCell ref="Q135:Q136"/>
    <mergeCell ref="B133:B134"/>
    <mergeCell ref="K133:K134"/>
    <mergeCell ref="L133:L134"/>
    <mergeCell ref="M133:M134"/>
    <mergeCell ref="N133:N134"/>
    <mergeCell ref="O133:O134"/>
    <mergeCell ref="P129:P130"/>
    <mergeCell ref="Q129:Q130"/>
    <mergeCell ref="B131:B132"/>
    <mergeCell ref="K131:K132"/>
    <mergeCell ref="L131:L132"/>
    <mergeCell ref="M131:M132"/>
    <mergeCell ref="N131:N132"/>
    <mergeCell ref="O131:O132"/>
    <mergeCell ref="P131:P132"/>
    <mergeCell ref="Q131:Q132"/>
    <mergeCell ref="B129:B130"/>
    <mergeCell ref="K129:K130"/>
    <mergeCell ref="L129:L130"/>
    <mergeCell ref="M129:M130"/>
    <mergeCell ref="N129:N130"/>
    <mergeCell ref="O129:O130"/>
    <mergeCell ref="P125:P126"/>
    <mergeCell ref="Q125:Q126"/>
    <mergeCell ref="B127:B128"/>
    <mergeCell ref="K127:K128"/>
    <mergeCell ref="L127:L128"/>
    <mergeCell ref="M127:M128"/>
    <mergeCell ref="N127:N128"/>
    <mergeCell ref="O127:O128"/>
    <mergeCell ref="P127:P128"/>
    <mergeCell ref="Q127:Q128"/>
    <mergeCell ref="B125:B126"/>
    <mergeCell ref="K125:K126"/>
    <mergeCell ref="L125:L126"/>
    <mergeCell ref="M125:M126"/>
    <mergeCell ref="N125:N126"/>
    <mergeCell ref="O125:O126"/>
    <mergeCell ref="P121:P122"/>
    <mergeCell ref="Q121:Q122"/>
    <mergeCell ref="B123:B124"/>
    <mergeCell ref="K123:K124"/>
    <mergeCell ref="L123:L124"/>
    <mergeCell ref="M123:M124"/>
    <mergeCell ref="N123:N124"/>
    <mergeCell ref="O123:O124"/>
    <mergeCell ref="P123:P124"/>
    <mergeCell ref="Q123:Q124"/>
    <mergeCell ref="B121:B122"/>
    <mergeCell ref="K121:K122"/>
    <mergeCell ref="L121:L122"/>
    <mergeCell ref="M121:M122"/>
    <mergeCell ref="N121:N122"/>
    <mergeCell ref="O121:O122"/>
    <mergeCell ref="P117:P118"/>
    <mergeCell ref="Q117:Q118"/>
    <mergeCell ref="B119:B120"/>
    <mergeCell ref="K119:K120"/>
    <mergeCell ref="L119:L120"/>
    <mergeCell ref="M119:M120"/>
    <mergeCell ref="N119:N120"/>
    <mergeCell ref="O119:O120"/>
    <mergeCell ref="P119:P120"/>
    <mergeCell ref="Q119:Q120"/>
    <mergeCell ref="B117:B118"/>
    <mergeCell ref="K117:K118"/>
    <mergeCell ref="L117:L118"/>
    <mergeCell ref="M117:M118"/>
    <mergeCell ref="N117:N118"/>
    <mergeCell ref="O117:O118"/>
    <mergeCell ref="P113:P114"/>
    <mergeCell ref="Q113:Q114"/>
    <mergeCell ref="B115:B116"/>
    <mergeCell ref="K115:K116"/>
    <mergeCell ref="L115:L116"/>
    <mergeCell ref="M115:M116"/>
    <mergeCell ref="N115:N116"/>
    <mergeCell ref="O115:O116"/>
    <mergeCell ref="P115:P116"/>
    <mergeCell ref="Q115:Q116"/>
    <mergeCell ref="B113:B114"/>
    <mergeCell ref="K113:K114"/>
    <mergeCell ref="L113:L114"/>
    <mergeCell ref="M113:M114"/>
    <mergeCell ref="N113:N114"/>
    <mergeCell ref="O113:O114"/>
    <mergeCell ref="P109:P110"/>
    <mergeCell ref="Q109:Q110"/>
    <mergeCell ref="B111:B112"/>
    <mergeCell ref="K111:K112"/>
    <mergeCell ref="L111:L112"/>
    <mergeCell ref="M111:M112"/>
    <mergeCell ref="N111:N112"/>
    <mergeCell ref="O111:O112"/>
    <mergeCell ref="P111:P112"/>
    <mergeCell ref="Q111:Q112"/>
    <mergeCell ref="B109:B110"/>
    <mergeCell ref="K109:K110"/>
    <mergeCell ref="L109:L110"/>
    <mergeCell ref="M109:M110"/>
    <mergeCell ref="N109:N110"/>
    <mergeCell ref="O109:O110"/>
    <mergeCell ref="P104:P105"/>
    <mergeCell ref="Q104:Q105"/>
    <mergeCell ref="B107:B108"/>
    <mergeCell ref="K107:K108"/>
    <mergeCell ref="L107:L108"/>
    <mergeCell ref="M107:M108"/>
    <mergeCell ref="N107:N108"/>
    <mergeCell ref="O107:O108"/>
    <mergeCell ref="P107:P108"/>
    <mergeCell ref="Q107:Q108"/>
    <mergeCell ref="B104:B105"/>
    <mergeCell ref="K104:K105"/>
    <mergeCell ref="L104:L105"/>
    <mergeCell ref="M104:M105"/>
    <mergeCell ref="N104:N105"/>
    <mergeCell ref="O104:O105"/>
    <mergeCell ref="P100:P101"/>
    <mergeCell ref="Q100:Q101"/>
    <mergeCell ref="B102:B103"/>
    <mergeCell ref="K102:K103"/>
    <mergeCell ref="L102:L103"/>
    <mergeCell ref="M102:M103"/>
    <mergeCell ref="N102:N103"/>
    <mergeCell ref="O102:O103"/>
    <mergeCell ref="P102:P103"/>
    <mergeCell ref="Q102:Q103"/>
    <mergeCell ref="B100:B101"/>
    <mergeCell ref="K100:K101"/>
    <mergeCell ref="L100:L101"/>
    <mergeCell ref="M100:M101"/>
    <mergeCell ref="N100:N101"/>
    <mergeCell ref="O100:O101"/>
    <mergeCell ref="P96:P97"/>
    <mergeCell ref="Q96:Q97"/>
    <mergeCell ref="B98:B99"/>
    <mergeCell ref="K98:K99"/>
    <mergeCell ref="L98:L99"/>
    <mergeCell ref="M98:M99"/>
    <mergeCell ref="N98:N99"/>
    <mergeCell ref="O98:O99"/>
    <mergeCell ref="P98:P99"/>
    <mergeCell ref="Q98:Q99"/>
    <mergeCell ref="B96:B97"/>
    <mergeCell ref="K96:K97"/>
    <mergeCell ref="L96:L97"/>
    <mergeCell ref="M96:M97"/>
    <mergeCell ref="N96:N97"/>
    <mergeCell ref="O96:O97"/>
    <mergeCell ref="P92:P93"/>
    <mergeCell ref="Q92:Q93"/>
    <mergeCell ref="B94:B95"/>
    <mergeCell ref="K94:K95"/>
    <mergeCell ref="L94:L95"/>
    <mergeCell ref="M94:M95"/>
    <mergeCell ref="N94:N95"/>
    <mergeCell ref="O94:O95"/>
    <mergeCell ref="P94:P95"/>
    <mergeCell ref="Q94:Q95"/>
    <mergeCell ref="B92:B93"/>
    <mergeCell ref="K92:K93"/>
    <mergeCell ref="L92:L93"/>
    <mergeCell ref="M92:M93"/>
    <mergeCell ref="N92:N93"/>
    <mergeCell ref="O92:O93"/>
    <mergeCell ref="P88:P89"/>
    <mergeCell ref="Q88:Q89"/>
    <mergeCell ref="B90:B91"/>
    <mergeCell ref="K90:K91"/>
    <mergeCell ref="L90:L91"/>
    <mergeCell ref="M90:M91"/>
    <mergeCell ref="N90:N91"/>
    <mergeCell ref="O90:O91"/>
    <mergeCell ref="P90:P91"/>
    <mergeCell ref="Q90:Q91"/>
    <mergeCell ref="B88:B89"/>
    <mergeCell ref="K88:K89"/>
    <mergeCell ref="L88:L89"/>
    <mergeCell ref="M88:M89"/>
    <mergeCell ref="N88:N89"/>
    <mergeCell ref="O88:O89"/>
    <mergeCell ref="P84:P85"/>
    <mergeCell ref="Q84:Q85"/>
    <mergeCell ref="B86:B87"/>
    <mergeCell ref="K86:K87"/>
    <mergeCell ref="L86:L87"/>
    <mergeCell ref="M86:M87"/>
    <mergeCell ref="N86:N87"/>
    <mergeCell ref="O86:O87"/>
    <mergeCell ref="P86:P87"/>
    <mergeCell ref="Q86:Q87"/>
    <mergeCell ref="B84:B85"/>
    <mergeCell ref="K84:K85"/>
    <mergeCell ref="L84:L85"/>
    <mergeCell ref="M84:M85"/>
    <mergeCell ref="N84:N85"/>
    <mergeCell ref="O84:O85"/>
    <mergeCell ref="P80:P81"/>
    <mergeCell ref="Q80:Q81"/>
    <mergeCell ref="B82:B83"/>
    <mergeCell ref="K82:K83"/>
    <mergeCell ref="L82:L83"/>
    <mergeCell ref="M82:M83"/>
    <mergeCell ref="N82:N83"/>
    <mergeCell ref="O82:O83"/>
    <mergeCell ref="P82:P83"/>
    <mergeCell ref="Q82:Q83"/>
    <mergeCell ref="B80:B81"/>
    <mergeCell ref="K80:K81"/>
    <mergeCell ref="L80:L81"/>
    <mergeCell ref="M80:M81"/>
    <mergeCell ref="N80:N81"/>
    <mergeCell ref="O80:O81"/>
    <mergeCell ref="P76:P77"/>
    <mergeCell ref="Q76:Q77"/>
    <mergeCell ref="B78:B79"/>
    <mergeCell ref="K78:K79"/>
    <mergeCell ref="L78:L79"/>
    <mergeCell ref="M78:M79"/>
    <mergeCell ref="N78:N79"/>
    <mergeCell ref="O78:O79"/>
    <mergeCell ref="P78:P79"/>
    <mergeCell ref="Q78:Q79"/>
    <mergeCell ref="B76:B77"/>
    <mergeCell ref="K76:K77"/>
    <mergeCell ref="L76:L77"/>
    <mergeCell ref="M76:M77"/>
    <mergeCell ref="N76:N77"/>
    <mergeCell ref="O76:O77"/>
    <mergeCell ref="P72:P73"/>
    <mergeCell ref="Q72:Q73"/>
    <mergeCell ref="B74:B75"/>
    <mergeCell ref="K74:K75"/>
    <mergeCell ref="L74:L75"/>
    <mergeCell ref="M74:M75"/>
    <mergeCell ref="N74:N75"/>
    <mergeCell ref="O74:O75"/>
    <mergeCell ref="P74:P75"/>
    <mergeCell ref="Q74:Q75"/>
    <mergeCell ref="B72:B73"/>
    <mergeCell ref="K72:K73"/>
    <mergeCell ref="L72:L73"/>
    <mergeCell ref="M72:M73"/>
    <mergeCell ref="N72:N73"/>
    <mergeCell ref="O72:O73"/>
    <mergeCell ref="P67:P68"/>
    <mergeCell ref="Q67:Q68"/>
    <mergeCell ref="B69:B70"/>
    <mergeCell ref="K69:K70"/>
    <mergeCell ref="L69:L70"/>
    <mergeCell ref="M69:M70"/>
    <mergeCell ref="N69:N70"/>
    <mergeCell ref="O69:O70"/>
    <mergeCell ref="P69:P70"/>
    <mergeCell ref="Q69:Q70"/>
    <mergeCell ref="B67:B68"/>
    <mergeCell ref="K67:K68"/>
    <mergeCell ref="L67:L68"/>
    <mergeCell ref="M67:M68"/>
    <mergeCell ref="N67:N68"/>
    <mergeCell ref="O67:O68"/>
    <mergeCell ref="P63:P64"/>
    <mergeCell ref="Q63:Q64"/>
    <mergeCell ref="B65:B66"/>
    <mergeCell ref="K65:K66"/>
    <mergeCell ref="L65:L66"/>
    <mergeCell ref="M65:M66"/>
    <mergeCell ref="N65:N66"/>
    <mergeCell ref="O65:O66"/>
    <mergeCell ref="P65:P66"/>
    <mergeCell ref="Q65:Q66"/>
    <mergeCell ref="B63:B64"/>
    <mergeCell ref="K63:K64"/>
    <mergeCell ref="L63:L64"/>
    <mergeCell ref="M63:M64"/>
    <mergeCell ref="N63:N64"/>
    <mergeCell ref="O63:O64"/>
    <mergeCell ref="P59:P60"/>
    <mergeCell ref="Q59:Q60"/>
    <mergeCell ref="B61:B62"/>
    <mergeCell ref="K61:K62"/>
    <mergeCell ref="L61:L62"/>
    <mergeCell ref="M61:M62"/>
    <mergeCell ref="N61:N62"/>
    <mergeCell ref="O61:O62"/>
    <mergeCell ref="P61:P62"/>
    <mergeCell ref="Q61:Q62"/>
    <mergeCell ref="B59:B60"/>
    <mergeCell ref="K59:K60"/>
    <mergeCell ref="L59:L60"/>
    <mergeCell ref="M59:M60"/>
    <mergeCell ref="N59:N60"/>
    <mergeCell ref="O59:O60"/>
    <mergeCell ref="P55:P56"/>
    <mergeCell ref="Q55:Q56"/>
    <mergeCell ref="B57:B58"/>
    <mergeCell ref="K57:K58"/>
    <mergeCell ref="L57:L58"/>
    <mergeCell ref="M57:M58"/>
    <mergeCell ref="N57:N58"/>
    <mergeCell ref="O57:O58"/>
    <mergeCell ref="P57:P58"/>
    <mergeCell ref="Q57:Q58"/>
    <mergeCell ref="B55:B56"/>
    <mergeCell ref="K55:K56"/>
    <mergeCell ref="L55:L56"/>
    <mergeCell ref="M55:M56"/>
    <mergeCell ref="N55:N56"/>
    <mergeCell ref="O55:O56"/>
    <mergeCell ref="P51:P52"/>
    <mergeCell ref="Q51:Q52"/>
    <mergeCell ref="B53:B54"/>
    <mergeCell ref="K53:K54"/>
    <mergeCell ref="L53:L54"/>
    <mergeCell ref="M53:M54"/>
    <mergeCell ref="N53:N54"/>
    <mergeCell ref="O53:O54"/>
    <mergeCell ref="P53:P54"/>
    <mergeCell ref="Q53:Q54"/>
    <mergeCell ref="B51:B52"/>
    <mergeCell ref="K51:K52"/>
    <mergeCell ref="L51:L52"/>
    <mergeCell ref="M51:M52"/>
    <mergeCell ref="N51:N52"/>
    <mergeCell ref="O51:O52"/>
    <mergeCell ref="P47:P48"/>
    <mergeCell ref="Q47:Q48"/>
    <mergeCell ref="B49:B50"/>
    <mergeCell ref="K49:K50"/>
    <mergeCell ref="L49:L50"/>
    <mergeCell ref="M49:M50"/>
    <mergeCell ref="N49:N50"/>
    <mergeCell ref="O49:O50"/>
    <mergeCell ref="P49:P50"/>
    <mergeCell ref="Q49:Q50"/>
    <mergeCell ref="B47:B48"/>
    <mergeCell ref="K47:K48"/>
    <mergeCell ref="L47:L48"/>
    <mergeCell ref="M47:M48"/>
    <mergeCell ref="N47:N48"/>
    <mergeCell ref="O47:O48"/>
    <mergeCell ref="P43:P44"/>
    <mergeCell ref="Q43:Q44"/>
    <mergeCell ref="B45:B46"/>
    <mergeCell ref="K45:K46"/>
    <mergeCell ref="L45:L46"/>
    <mergeCell ref="M45:M46"/>
    <mergeCell ref="N45:N46"/>
    <mergeCell ref="O45:O46"/>
    <mergeCell ref="P45:P46"/>
    <mergeCell ref="Q45:Q46"/>
    <mergeCell ref="B43:B44"/>
    <mergeCell ref="K43:K44"/>
    <mergeCell ref="L43:L44"/>
    <mergeCell ref="M43:M44"/>
    <mergeCell ref="N43:N44"/>
    <mergeCell ref="O43:O44"/>
    <mergeCell ref="P39:P40"/>
    <mergeCell ref="Q39:Q40"/>
    <mergeCell ref="B41:B42"/>
    <mergeCell ref="K41:K42"/>
    <mergeCell ref="L41:L42"/>
    <mergeCell ref="M41:M42"/>
    <mergeCell ref="N41:N42"/>
    <mergeCell ref="O41:O42"/>
    <mergeCell ref="P41:P42"/>
    <mergeCell ref="Q41:Q42"/>
    <mergeCell ref="B39:B40"/>
    <mergeCell ref="K39:K40"/>
    <mergeCell ref="L39:L40"/>
    <mergeCell ref="M39:M40"/>
    <mergeCell ref="N39:N40"/>
    <mergeCell ref="O39:O40"/>
    <mergeCell ref="P34:P35"/>
    <mergeCell ref="Q34:Q35"/>
    <mergeCell ref="B37:B38"/>
    <mergeCell ref="K37:K38"/>
    <mergeCell ref="L37:L38"/>
    <mergeCell ref="M37:M38"/>
    <mergeCell ref="N37:N38"/>
    <mergeCell ref="O37:O38"/>
    <mergeCell ref="P37:P38"/>
    <mergeCell ref="Q37:Q38"/>
    <mergeCell ref="B34:B35"/>
    <mergeCell ref="K34:K35"/>
    <mergeCell ref="L34:L35"/>
    <mergeCell ref="M34:M35"/>
    <mergeCell ref="N34:N35"/>
    <mergeCell ref="O34:O35"/>
    <mergeCell ref="P30:P31"/>
    <mergeCell ref="Q30:Q31"/>
    <mergeCell ref="B32:B33"/>
    <mergeCell ref="K32:K33"/>
    <mergeCell ref="L32:L33"/>
    <mergeCell ref="M32:M33"/>
    <mergeCell ref="N32:N33"/>
    <mergeCell ref="O32:O33"/>
    <mergeCell ref="P32:P33"/>
    <mergeCell ref="Q32:Q33"/>
    <mergeCell ref="B30:B31"/>
    <mergeCell ref="K30:K31"/>
    <mergeCell ref="L30:L31"/>
    <mergeCell ref="M30:M31"/>
    <mergeCell ref="N30:N31"/>
    <mergeCell ref="O30:O31"/>
    <mergeCell ref="P26:P27"/>
    <mergeCell ref="Q26:Q27"/>
    <mergeCell ref="B28:B29"/>
    <mergeCell ref="K28:K29"/>
    <mergeCell ref="L28:L29"/>
    <mergeCell ref="M28:M29"/>
    <mergeCell ref="N28:N29"/>
    <mergeCell ref="O28:O29"/>
    <mergeCell ref="P28:P29"/>
    <mergeCell ref="Q28:Q29"/>
    <mergeCell ref="B26:B27"/>
    <mergeCell ref="K26:K27"/>
    <mergeCell ref="L26:L27"/>
    <mergeCell ref="M26:M27"/>
    <mergeCell ref="N26:N27"/>
    <mergeCell ref="O26:O27"/>
    <mergeCell ref="P22:P23"/>
    <mergeCell ref="Q22:Q23"/>
    <mergeCell ref="B24:B25"/>
    <mergeCell ref="K24:K25"/>
    <mergeCell ref="L24:L25"/>
    <mergeCell ref="M24:M25"/>
    <mergeCell ref="N24:N25"/>
    <mergeCell ref="O24:O25"/>
    <mergeCell ref="P24:P25"/>
    <mergeCell ref="Q24:Q25"/>
    <mergeCell ref="B22:B23"/>
    <mergeCell ref="K22:K23"/>
    <mergeCell ref="L22:L23"/>
    <mergeCell ref="M22:M23"/>
    <mergeCell ref="N22:N23"/>
    <mergeCell ref="O22:O23"/>
    <mergeCell ref="P18:P19"/>
    <mergeCell ref="Q18:Q19"/>
    <mergeCell ref="B20:B21"/>
    <mergeCell ref="K20:K21"/>
    <mergeCell ref="L20:L21"/>
    <mergeCell ref="M20:M21"/>
    <mergeCell ref="N20:N21"/>
    <mergeCell ref="O20:O21"/>
    <mergeCell ref="P20:P21"/>
    <mergeCell ref="Q20:Q21"/>
    <mergeCell ref="B18:B19"/>
    <mergeCell ref="K18:K19"/>
    <mergeCell ref="L18:L19"/>
    <mergeCell ref="M18:M19"/>
    <mergeCell ref="N18:N19"/>
    <mergeCell ref="O18:O19"/>
    <mergeCell ref="P14:P15"/>
    <mergeCell ref="Q14:Q15"/>
    <mergeCell ref="B16:B17"/>
    <mergeCell ref="K16:K17"/>
    <mergeCell ref="L16:L17"/>
    <mergeCell ref="M16:M17"/>
    <mergeCell ref="N16:N17"/>
    <mergeCell ref="O16:O17"/>
    <mergeCell ref="P16:P17"/>
    <mergeCell ref="Q16:Q17"/>
    <mergeCell ref="B14:B15"/>
    <mergeCell ref="K14:K15"/>
    <mergeCell ref="L14:L15"/>
    <mergeCell ref="M14:M15"/>
    <mergeCell ref="N14:N15"/>
    <mergeCell ref="O14:O15"/>
    <mergeCell ref="P10:P11"/>
    <mergeCell ref="Q10:Q11"/>
    <mergeCell ref="B12:B13"/>
    <mergeCell ref="K12:K13"/>
    <mergeCell ref="L12:L13"/>
    <mergeCell ref="M12:M13"/>
    <mergeCell ref="N12:N13"/>
    <mergeCell ref="O12:O13"/>
    <mergeCell ref="P12:P13"/>
    <mergeCell ref="Q12:Q13"/>
    <mergeCell ref="B10:B11"/>
    <mergeCell ref="K10:K11"/>
    <mergeCell ref="L10:L11"/>
    <mergeCell ref="M10:M11"/>
    <mergeCell ref="N10:N11"/>
    <mergeCell ref="O10:O11"/>
    <mergeCell ref="P6:P7"/>
    <mergeCell ref="Q6:Q7"/>
    <mergeCell ref="B8:B9"/>
    <mergeCell ref="K8:K9"/>
    <mergeCell ref="L8:L9"/>
    <mergeCell ref="M8:M9"/>
    <mergeCell ref="N8:N9"/>
    <mergeCell ref="O8:O9"/>
    <mergeCell ref="P8:P9"/>
    <mergeCell ref="Q8:Q9"/>
    <mergeCell ref="B6:B7"/>
    <mergeCell ref="K6:K7"/>
    <mergeCell ref="L6:L7"/>
    <mergeCell ref="M6:M7"/>
    <mergeCell ref="N6:N7"/>
    <mergeCell ref="O6:O7"/>
    <mergeCell ref="P2:P3"/>
    <mergeCell ref="Q2:Q3"/>
    <mergeCell ref="B4:B5"/>
    <mergeCell ref="K4:K5"/>
    <mergeCell ref="L4:L5"/>
    <mergeCell ref="M4:M5"/>
    <mergeCell ref="N4:N5"/>
    <mergeCell ref="O4:O5"/>
    <mergeCell ref="P4:P5"/>
    <mergeCell ref="Q4:Q5"/>
    <mergeCell ref="B2:B3"/>
    <mergeCell ref="K2:K3"/>
    <mergeCell ref="L2:L3"/>
    <mergeCell ref="M2:M3"/>
    <mergeCell ref="N2:N3"/>
    <mergeCell ref="O2:O3"/>
  </mergeCells>
  <conditionalFormatting sqref="M1:M1048576">
    <cfRule type="cellIs" priority="2" operator="equal">
      <formula>0</formula>
    </cfRule>
    <cfRule type="cellIs" priority="3" operator="notEqual">
      <formula>0</formula>
    </cfRule>
    <cfRule type="cellIs" priority="4" operator="notBetween">
      <formula>0</formula>
      <formula>0</formula>
    </cfRule>
  </conditionalFormatting>
  <conditionalFormatting sqref="C1:J1048576">
    <cfRule type="expression" dxfId="1" priority="1">
      <formula>COUNTA($C2:$K2)=0</formula>
    </cfRule>
  </conditionalFormatting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AABC-49B9-4D86-8666-455E05E6EB34}">
  <dimension ref="A1:C341"/>
  <sheetViews>
    <sheetView topLeftCell="A34" workbookViewId="0">
      <selection activeCell="B11" sqref="B11"/>
    </sheetView>
  </sheetViews>
  <sheetFormatPr defaultColWidth="9.140625" defaultRowHeight="15.75"/>
  <cols>
    <col min="1" max="3" width="21.42578125" style="1" customWidth="1"/>
    <col min="4" max="16384" width="9.140625" style="1"/>
  </cols>
  <sheetData>
    <row r="1" spans="1:3">
      <c r="A1" s="3" t="s">
        <v>1</v>
      </c>
      <c r="B1" s="3" t="s">
        <v>8</v>
      </c>
      <c r="C1" s="3" t="s">
        <v>9</v>
      </c>
    </row>
    <row r="2" spans="1:3">
      <c r="A2" s="4" t="s">
        <v>42</v>
      </c>
      <c r="B2" s="4" t="s">
        <v>43</v>
      </c>
      <c r="C2" s="4" t="s">
        <v>330</v>
      </c>
    </row>
    <row r="3" spans="1:3">
      <c r="A3" s="4" t="s">
        <v>44</v>
      </c>
      <c r="B3" s="4" t="s">
        <v>43</v>
      </c>
      <c r="C3" s="4" t="s">
        <v>330</v>
      </c>
    </row>
    <row r="4" spans="1:3">
      <c r="A4" s="4" t="s">
        <v>45</v>
      </c>
      <c r="B4" s="4" t="s">
        <v>47</v>
      </c>
      <c r="C4" s="4" t="s">
        <v>331</v>
      </c>
    </row>
    <row r="5" spans="1:3">
      <c r="A5" s="4" t="s">
        <v>46</v>
      </c>
      <c r="B5" s="4" t="s">
        <v>47</v>
      </c>
      <c r="C5" s="4" t="s">
        <v>332</v>
      </c>
    </row>
    <row r="6" spans="1:3">
      <c r="A6" s="4" t="s">
        <v>48</v>
      </c>
      <c r="B6" s="4" t="s">
        <v>47</v>
      </c>
      <c r="C6" s="4" t="s">
        <v>332</v>
      </c>
    </row>
    <row r="7" spans="1:3">
      <c r="A7" s="4" t="s">
        <v>49</v>
      </c>
      <c r="B7" s="4" t="s">
        <v>47</v>
      </c>
      <c r="C7" s="4" t="s">
        <v>332</v>
      </c>
    </row>
    <row r="8" spans="1:3">
      <c r="A8" s="4" t="s">
        <v>50</v>
      </c>
      <c r="B8" s="4" t="s">
        <v>47</v>
      </c>
      <c r="C8" s="4" t="s">
        <v>332</v>
      </c>
    </row>
    <row r="9" spans="1:3">
      <c r="A9" s="4" t="s">
        <v>51</v>
      </c>
      <c r="B9" s="4" t="s">
        <v>47</v>
      </c>
      <c r="C9" s="4" t="s">
        <v>332</v>
      </c>
    </row>
    <row r="10" spans="1:3">
      <c r="A10" s="4" t="s">
        <v>52</v>
      </c>
      <c r="B10" s="4" t="s">
        <v>47</v>
      </c>
      <c r="C10" s="4" t="s">
        <v>332</v>
      </c>
    </row>
    <row r="11" spans="1:3">
      <c r="A11" s="4" t="s">
        <v>53</v>
      </c>
      <c r="B11" s="4" t="s">
        <v>47</v>
      </c>
      <c r="C11" s="4" t="s">
        <v>332</v>
      </c>
    </row>
    <row r="12" spans="1:3">
      <c r="A12" s="4" t="s">
        <v>54</v>
      </c>
      <c r="B12" s="4" t="s">
        <v>47</v>
      </c>
      <c r="C12" s="4" t="s">
        <v>332</v>
      </c>
    </row>
    <row r="13" spans="1:3">
      <c r="A13" s="4" t="s">
        <v>55</v>
      </c>
      <c r="B13" s="4" t="s">
        <v>47</v>
      </c>
      <c r="C13" s="4" t="s">
        <v>332</v>
      </c>
    </row>
    <row r="14" spans="1:3">
      <c r="A14" s="4" t="s">
        <v>56</v>
      </c>
      <c r="B14" s="4" t="s">
        <v>47</v>
      </c>
      <c r="C14" s="4" t="s">
        <v>332</v>
      </c>
    </row>
    <row r="15" spans="1:3">
      <c r="A15" s="4" t="s">
        <v>57</v>
      </c>
      <c r="B15" s="4" t="s">
        <v>47</v>
      </c>
      <c r="C15" s="4" t="s">
        <v>332</v>
      </c>
    </row>
    <row r="16" spans="1:3">
      <c r="A16" s="4" t="s">
        <v>58</v>
      </c>
      <c r="B16" s="4" t="s">
        <v>47</v>
      </c>
      <c r="C16" s="4" t="s">
        <v>332</v>
      </c>
    </row>
    <row r="17" spans="1:3">
      <c r="A17" s="4" t="s">
        <v>59</v>
      </c>
      <c r="B17" s="4" t="s">
        <v>47</v>
      </c>
      <c r="C17" s="4" t="s">
        <v>332</v>
      </c>
    </row>
    <row r="18" spans="1:3">
      <c r="A18" s="4" t="s">
        <v>60</v>
      </c>
      <c r="B18" s="4" t="s">
        <v>47</v>
      </c>
      <c r="C18" s="4" t="s">
        <v>332</v>
      </c>
    </row>
    <row r="19" spans="1:3">
      <c r="A19" s="4" t="s">
        <v>61</v>
      </c>
      <c r="B19" s="4" t="s">
        <v>47</v>
      </c>
      <c r="C19" s="4" t="s">
        <v>332</v>
      </c>
    </row>
    <row r="20" spans="1:3">
      <c r="A20" s="4" t="s">
        <v>62</v>
      </c>
      <c r="B20" s="4" t="s">
        <v>47</v>
      </c>
      <c r="C20" s="4" t="s">
        <v>332</v>
      </c>
    </row>
    <row r="21" spans="1:3">
      <c r="A21" s="4" t="s">
        <v>63</v>
      </c>
      <c r="B21" s="4" t="s">
        <v>47</v>
      </c>
      <c r="C21" s="4" t="s">
        <v>332</v>
      </c>
    </row>
    <row r="22" spans="1:3">
      <c r="A22" s="4" t="s">
        <v>64</v>
      </c>
      <c r="B22" s="4" t="s">
        <v>47</v>
      </c>
      <c r="C22" s="4" t="s">
        <v>330</v>
      </c>
    </row>
    <row r="23" spans="1:3">
      <c r="A23" s="4" t="s">
        <v>66</v>
      </c>
      <c r="B23" s="4" t="s">
        <v>47</v>
      </c>
      <c r="C23" s="4" t="s">
        <v>330</v>
      </c>
    </row>
    <row r="24" spans="1:3">
      <c r="A24" s="4" t="s">
        <v>67</v>
      </c>
      <c r="B24" s="4" t="s">
        <v>47</v>
      </c>
      <c r="C24" s="4" t="s">
        <v>330</v>
      </c>
    </row>
    <row r="25" spans="1:3">
      <c r="A25" s="4" t="s">
        <v>65</v>
      </c>
      <c r="B25" s="4" t="s">
        <v>47</v>
      </c>
      <c r="C25" s="4" t="s">
        <v>330</v>
      </c>
    </row>
    <row r="26" spans="1:3">
      <c r="A26" s="4" t="s">
        <v>68</v>
      </c>
      <c r="B26" s="4" t="s">
        <v>47</v>
      </c>
      <c r="C26" s="4" t="s">
        <v>333</v>
      </c>
    </row>
    <row r="27" spans="1:3">
      <c r="A27" s="4" t="s">
        <v>69</v>
      </c>
      <c r="B27" s="4" t="s">
        <v>47</v>
      </c>
      <c r="C27" s="4" t="s">
        <v>333</v>
      </c>
    </row>
    <row r="28" spans="1:3">
      <c r="A28" s="4" t="s">
        <v>73</v>
      </c>
      <c r="B28" s="4" t="s">
        <v>47</v>
      </c>
      <c r="C28" s="4" t="s">
        <v>333</v>
      </c>
    </row>
    <row r="29" spans="1:3">
      <c r="A29" s="4" t="s">
        <v>74</v>
      </c>
      <c r="B29" s="4" t="s">
        <v>47</v>
      </c>
      <c r="C29" s="4" t="s">
        <v>333</v>
      </c>
    </row>
    <row r="30" spans="1:3">
      <c r="A30" s="4" t="s">
        <v>75</v>
      </c>
      <c r="B30" s="4" t="s">
        <v>47</v>
      </c>
      <c r="C30" s="4" t="s">
        <v>333</v>
      </c>
    </row>
    <row r="31" spans="1:3">
      <c r="A31" s="4" t="s">
        <v>76</v>
      </c>
      <c r="B31" s="4" t="s">
        <v>47</v>
      </c>
      <c r="C31" s="4" t="s">
        <v>333</v>
      </c>
    </row>
    <row r="32" spans="1:3">
      <c r="A32" s="4" t="s">
        <v>78</v>
      </c>
      <c r="B32" s="4" t="s">
        <v>47</v>
      </c>
      <c r="C32" s="4" t="s">
        <v>333</v>
      </c>
    </row>
    <row r="33" spans="1:3">
      <c r="A33" s="4" t="s">
        <v>79</v>
      </c>
      <c r="B33" s="4" t="s">
        <v>47</v>
      </c>
      <c r="C33" s="4" t="s">
        <v>333</v>
      </c>
    </row>
    <row r="34" spans="1:3">
      <c r="A34" s="4" t="s">
        <v>82</v>
      </c>
      <c r="B34" s="4" t="s">
        <v>47</v>
      </c>
      <c r="C34" s="4" t="s">
        <v>333</v>
      </c>
    </row>
    <row r="35" spans="1:3">
      <c r="A35" s="4" t="s">
        <v>70</v>
      </c>
      <c r="B35" s="4" t="s">
        <v>47</v>
      </c>
      <c r="C35" s="4" t="s">
        <v>333</v>
      </c>
    </row>
    <row r="36" spans="1:3">
      <c r="A36" s="4" t="s">
        <v>71</v>
      </c>
      <c r="B36" s="4" t="s">
        <v>47</v>
      </c>
      <c r="C36" s="4" t="s">
        <v>333</v>
      </c>
    </row>
    <row r="37" spans="1:3">
      <c r="A37" s="4" t="s">
        <v>72</v>
      </c>
      <c r="B37" s="4" t="s">
        <v>47</v>
      </c>
      <c r="C37" s="4" t="s">
        <v>333</v>
      </c>
    </row>
    <row r="38" spans="1:3">
      <c r="A38" s="4" t="s">
        <v>77</v>
      </c>
      <c r="B38" s="4" t="s">
        <v>47</v>
      </c>
      <c r="C38" s="4" t="s">
        <v>333</v>
      </c>
    </row>
    <row r="39" spans="1:3">
      <c r="A39" s="4" t="s">
        <v>80</v>
      </c>
      <c r="B39" s="4" t="s">
        <v>47</v>
      </c>
      <c r="C39" s="4" t="s">
        <v>333</v>
      </c>
    </row>
    <row r="40" spans="1:3">
      <c r="A40" s="4" t="s">
        <v>81</v>
      </c>
      <c r="B40" s="4" t="s">
        <v>47</v>
      </c>
      <c r="C40" s="4" t="s">
        <v>333</v>
      </c>
    </row>
    <row r="41" spans="1:3">
      <c r="A41" s="4" t="s">
        <v>83</v>
      </c>
      <c r="B41" s="4" t="s">
        <v>47</v>
      </c>
      <c r="C41" s="4" t="s">
        <v>333</v>
      </c>
    </row>
    <row r="42" spans="1:3">
      <c r="A42" s="4" t="s">
        <v>84</v>
      </c>
      <c r="B42" s="4" t="s">
        <v>47</v>
      </c>
      <c r="C42" s="4" t="s">
        <v>333</v>
      </c>
    </row>
    <row r="43" spans="1:3">
      <c r="A43" s="4" t="s">
        <v>85</v>
      </c>
      <c r="B43" s="4" t="s">
        <v>47</v>
      </c>
      <c r="C43" s="4" t="s">
        <v>333</v>
      </c>
    </row>
    <row r="44" spans="1:3">
      <c r="A44" s="4" t="s">
        <v>86</v>
      </c>
      <c r="B44" s="4" t="s">
        <v>47</v>
      </c>
      <c r="C44" s="4" t="s">
        <v>334</v>
      </c>
    </row>
    <row r="45" spans="1:3">
      <c r="A45" s="4" t="s">
        <v>87</v>
      </c>
      <c r="B45" s="4" t="s">
        <v>47</v>
      </c>
      <c r="C45" s="4" t="s">
        <v>334</v>
      </c>
    </row>
    <row r="46" spans="1:3">
      <c r="A46" s="4" t="s">
        <v>88</v>
      </c>
      <c r="B46" s="4" t="s">
        <v>47</v>
      </c>
      <c r="C46" s="4" t="s">
        <v>334</v>
      </c>
    </row>
    <row r="47" spans="1:3">
      <c r="A47" s="4" t="s">
        <v>89</v>
      </c>
      <c r="B47" s="4" t="s">
        <v>47</v>
      </c>
      <c r="C47" s="4" t="s">
        <v>334</v>
      </c>
    </row>
    <row r="48" spans="1:3">
      <c r="A48" s="4" t="s">
        <v>90</v>
      </c>
      <c r="B48" s="4" t="s">
        <v>47</v>
      </c>
      <c r="C48" s="4" t="s">
        <v>334</v>
      </c>
    </row>
    <row r="49" spans="1:3">
      <c r="A49" s="4" t="s">
        <v>93</v>
      </c>
      <c r="B49" s="4" t="s">
        <v>47</v>
      </c>
      <c r="C49" s="4" t="s">
        <v>334</v>
      </c>
    </row>
    <row r="50" spans="1:3">
      <c r="A50" s="4" t="s">
        <v>100</v>
      </c>
      <c r="B50" s="4" t="s">
        <v>47</v>
      </c>
      <c r="C50" s="4" t="s">
        <v>334</v>
      </c>
    </row>
    <row r="51" spans="1:3">
      <c r="A51" s="4" t="s">
        <v>101</v>
      </c>
      <c r="B51" s="4" t="s">
        <v>47</v>
      </c>
      <c r="C51" s="4" t="s">
        <v>334</v>
      </c>
    </row>
    <row r="52" spans="1:3">
      <c r="A52" s="4" t="s">
        <v>105</v>
      </c>
      <c r="B52" s="4" t="s">
        <v>47</v>
      </c>
      <c r="C52" s="4" t="s">
        <v>334</v>
      </c>
    </row>
    <row r="53" spans="1:3">
      <c r="A53" s="4" t="s">
        <v>106</v>
      </c>
      <c r="B53" s="4" t="s">
        <v>47</v>
      </c>
      <c r="C53" s="4" t="s">
        <v>334</v>
      </c>
    </row>
    <row r="54" spans="1:3">
      <c r="A54" s="4" t="s">
        <v>110</v>
      </c>
      <c r="B54" s="4" t="s">
        <v>47</v>
      </c>
      <c r="C54" s="4" t="s">
        <v>334</v>
      </c>
    </row>
    <row r="55" spans="1:3">
      <c r="A55" s="4" t="s">
        <v>111</v>
      </c>
      <c r="B55" s="4" t="s">
        <v>47</v>
      </c>
      <c r="C55" s="4" t="s">
        <v>334</v>
      </c>
    </row>
    <row r="56" spans="1:3">
      <c r="A56" s="4" t="s">
        <v>91</v>
      </c>
      <c r="B56" s="4" t="s">
        <v>47</v>
      </c>
      <c r="C56" s="4" t="s">
        <v>334</v>
      </c>
    </row>
    <row r="57" spans="1:3">
      <c r="A57" s="4" t="s">
        <v>92</v>
      </c>
      <c r="B57" s="4" t="s">
        <v>47</v>
      </c>
      <c r="C57" s="4" t="s">
        <v>334</v>
      </c>
    </row>
    <row r="58" spans="1:3">
      <c r="A58" s="4" t="s">
        <v>94</v>
      </c>
      <c r="B58" s="4" t="s">
        <v>47</v>
      </c>
      <c r="C58" s="4" t="s">
        <v>334</v>
      </c>
    </row>
    <row r="59" spans="1:3">
      <c r="A59" s="4" t="s">
        <v>95</v>
      </c>
      <c r="B59" s="4" t="s">
        <v>47</v>
      </c>
      <c r="C59" s="4" t="s">
        <v>334</v>
      </c>
    </row>
    <row r="60" spans="1:3">
      <c r="A60" s="4" t="s">
        <v>96</v>
      </c>
      <c r="B60" s="4" t="s">
        <v>47</v>
      </c>
      <c r="C60" s="4" t="s">
        <v>334</v>
      </c>
    </row>
    <row r="61" spans="1:3">
      <c r="A61" s="4" t="s">
        <v>97</v>
      </c>
      <c r="B61" s="4" t="s">
        <v>47</v>
      </c>
      <c r="C61" s="4" t="s">
        <v>334</v>
      </c>
    </row>
    <row r="62" spans="1:3">
      <c r="A62" s="4" t="s">
        <v>98</v>
      </c>
      <c r="B62" s="4" t="s">
        <v>47</v>
      </c>
      <c r="C62" s="4" t="s">
        <v>334</v>
      </c>
    </row>
    <row r="63" spans="1:3">
      <c r="A63" s="4" t="s">
        <v>99</v>
      </c>
      <c r="B63" s="4" t="s">
        <v>47</v>
      </c>
      <c r="C63" s="4" t="s">
        <v>334</v>
      </c>
    </row>
    <row r="64" spans="1:3">
      <c r="A64" s="4" t="s">
        <v>102</v>
      </c>
      <c r="B64" s="4" t="s">
        <v>47</v>
      </c>
      <c r="C64" s="4" t="s">
        <v>334</v>
      </c>
    </row>
    <row r="65" spans="1:3">
      <c r="A65" s="4" t="s">
        <v>103</v>
      </c>
      <c r="B65" s="4" t="s">
        <v>47</v>
      </c>
      <c r="C65" s="4" t="s">
        <v>334</v>
      </c>
    </row>
    <row r="66" spans="1:3">
      <c r="A66" s="4" t="s">
        <v>104</v>
      </c>
      <c r="B66" s="4" t="s">
        <v>47</v>
      </c>
      <c r="C66" s="4" t="s">
        <v>334</v>
      </c>
    </row>
    <row r="67" spans="1:3">
      <c r="A67" s="4" t="s">
        <v>107</v>
      </c>
      <c r="B67" s="4" t="s">
        <v>47</v>
      </c>
      <c r="C67" s="4" t="s">
        <v>334</v>
      </c>
    </row>
    <row r="68" spans="1:3">
      <c r="A68" s="4" t="s">
        <v>108</v>
      </c>
      <c r="B68" s="4" t="s">
        <v>47</v>
      </c>
      <c r="C68" s="4" t="s">
        <v>334</v>
      </c>
    </row>
    <row r="69" spans="1:3">
      <c r="A69" s="4" t="s">
        <v>109</v>
      </c>
      <c r="B69" s="4" t="s">
        <v>47</v>
      </c>
      <c r="C69" s="4" t="s">
        <v>334</v>
      </c>
    </row>
    <row r="70" spans="1:3">
      <c r="A70" s="4" t="s">
        <v>112</v>
      </c>
      <c r="B70" s="4" t="s">
        <v>47</v>
      </c>
      <c r="C70" s="4" t="s">
        <v>334</v>
      </c>
    </row>
    <row r="71" spans="1:3">
      <c r="A71" s="4" t="s">
        <v>113</v>
      </c>
      <c r="B71" s="4" t="s">
        <v>47</v>
      </c>
      <c r="C71" s="4" t="s">
        <v>334</v>
      </c>
    </row>
    <row r="72" spans="1:3">
      <c r="A72" s="4" t="s">
        <v>114</v>
      </c>
      <c r="B72" s="4" t="s">
        <v>47</v>
      </c>
      <c r="C72" s="4" t="s">
        <v>334</v>
      </c>
    </row>
    <row r="73" spans="1:3">
      <c r="A73" s="4" t="s">
        <v>115</v>
      </c>
      <c r="B73" s="4" t="s">
        <v>47</v>
      </c>
      <c r="C73" s="4" t="s">
        <v>334</v>
      </c>
    </row>
    <row r="74" spans="1:3">
      <c r="A74" s="4" t="s">
        <v>118</v>
      </c>
      <c r="B74" s="4" t="s">
        <v>47</v>
      </c>
      <c r="C74" s="4" t="s">
        <v>335</v>
      </c>
    </row>
    <row r="75" spans="1:3">
      <c r="A75" s="4" t="s">
        <v>119</v>
      </c>
      <c r="B75" s="4" t="s">
        <v>47</v>
      </c>
      <c r="C75" s="4" t="s">
        <v>335</v>
      </c>
    </row>
    <row r="76" spans="1:3">
      <c r="A76" s="4" t="s">
        <v>121</v>
      </c>
      <c r="B76" s="4" t="s">
        <v>47</v>
      </c>
      <c r="C76" s="4" t="s">
        <v>335</v>
      </c>
    </row>
    <row r="77" spans="1:3">
      <c r="A77" s="4" t="s">
        <v>122</v>
      </c>
      <c r="B77" s="4" t="s">
        <v>47</v>
      </c>
      <c r="C77" s="4" t="s">
        <v>335</v>
      </c>
    </row>
    <row r="78" spans="1:3">
      <c r="A78" s="4" t="s">
        <v>125</v>
      </c>
      <c r="B78" s="4" t="s">
        <v>47</v>
      </c>
      <c r="C78" s="4" t="s">
        <v>335</v>
      </c>
    </row>
    <row r="79" spans="1:3">
      <c r="A79" s="4" t="s">
        <v>128</v>
      </c>
      <c r="B79" s="4" t="s">
        <v>47</v>
      </c>
      <c r="C79" s="4" t="s">
        <v>335</v>
      </c>
    </row>
    <row r="80" spans="1:3">
      <c r="A80" s="4" t="s">
        <v>129</v>
      </c>
      <c r="B80" s="4" t="s">
        <v>47</v>
      </c>
      <c r="C80" s="4" t="s">
        <v>335</v>
      </c>
    </row>
    <row r="81" spans="1:3">
      <c r="A81" s="4" t="s">
        <v>131</v>
      </c>
      <c r="B81" s="4" t="s">
        <v>47</v>
      </c>
      <c r="C81" s="4" t="s">
        <v>335</v>
      </c>
    </row>
    <row r="82" spans="1:3">
      <c r="A82" s="4" t="s">
        <v>116</v>
      </c>
      <c r="B82" s="4" t="s">
        <v>47</v>
      </c>
      <c r="C82" s="4" t="s">
        <v>335</v>
      </c>
    </row>
    <row r="83" spans="1:3">
      <c r="A83" s="4" t="s">
        <v>117</v>
      </c>
      <c r="B83" s="4" t="s">
        <v>47</v>
      </c>
      <c r="C83" s="4" t="s">
        <v>335</v>
      </c>
    </row>
    <row r="84" spans="1:3">
      <c r="A84" s="4" t="s">
        <v>120</v>
      </c>
      <c r="B84" s="4" t="s">
        <v>47</v>
      </c>
      <c r="C84" s="4" t="s">
        <v>335</v>
      </c>
    </row>
    <row r="85" spans="1:3">
      <c r="A85" s="4" t="s">
        <v>336</v>
      </c>
      <c r="B85" s="4" t="s">
        <v>47</v>
      </c>
      <c r="C85" s="4" t="s">
        <v>335</v>
      </c>
    </row>
    <row r="86" spans="1:3">
      <c r="A86" s="4" t="s">
        <v>123</v>
      </c>
      <c r="B86" s="4" t="s">
        <v>47</v>
      </c>
      <c r="C86" s="4" t="s">
        <v>335</v>
      </c>
    </row>
    <row r="87" spans="1:3">
      <c r="A87" s="4" t="s">
        <v>124</v>
      </c>
      <c r="B87" s="4" t="s">
        <v>47</v>
      </c>
      <c r="C87" s="4" t="s">
        <v>335</v>
      </c>
    </row>
    <row r="88" spans="1:3">
      <c r="A88" s="4" t="s">
        <v>126</v>
      </c>
      <c r="B88" s="4" t="s">
        <v>47</v>
      </c>
      <c r="C88" s="4" t="s">
        <v>335</v>
      </c>
    </row>
    <row r="89" spans="1:3">
      <c r="A89" s="4" t="s">
        <v>127</v>
      </c>
      <c r="B89" s="4" t="s">
        <v>47</v>
      </c>
      <c r="C89" s="4" t="s">
        <v>335</v>
      </c>
    </row>
    <row r="90" spans="1:3">
      <c r="A90" s="4" t="s">
        <v>130</v>
      </c>
      <c r="B90" s="4" t="s">
        <v>47</v>
      </c>
      <c r="C90" s="4" t="s">
        <v>335</v>
      </c>
    </row>
    <row r="91" spans="1:3">
      <c r="A91" s="4" t="s">
        <v>132</v>
      </c>
      <c r="B91" s="4" t="s">
        <v>47</v>
      </c>
      <c r="C91" s="4" t="s">
        <v>335</v>
      </c>
    </row>
    <row r="92" spans="1:3">
      <c r="A92" s="4" t="s">
        <v>133</v>
      </c>
      <c r="B92" s="4" t="s">
        <v>47</v>
      </c>
      <c r="C92" s="4" t="s">
        <v>337</v>
      </c>
    </row>
    <row r="93" spans="1:3">
      <c r="A93" s="4" t="s">
        <v>134</v>
      </c>
      <c r="B93" s="4" t="s">
        <v>47</v>
      </c>
      <c r="C93" s="4" t="s">
        <v>337</v>
      </c>
    </row>
    <row r="94" spans="1:3">
      <c r="A94" s="4" t="s">
        <v>135</v>
      </c>
      <c r="B94" s="4" t="s">
        <v>47</v>
      </c>
      <c r="C94" s="4" t="s">
        <v>337</v>
      </c>
    </row>
    <row r="95" spans="1:3">
      <c r="A95" s="4" t="s">
        <v>136</v>
      </c>
      <c r="B95" s="4" t="s">
        <v>47</v>
      </c>
      <c r="C95" s="4" t="s">
        <v>337</v>
      </c>
    </row>
    <row r="96" spans="1:3">
      <c r="A96" s="4" t="s">
        <v>137</v>
      </c>
      <c r="B96" s="4" t="s">
        <v>47</v>
      </c>
      <c r="C96" s="4" t="s">
        <v>337</v>
      </c>
    </row>
    <row r="97" spans="1:3">
      <c r="A97" s="4" t="s">
        <v>140</v>
      </c>
      <c r="B97" s="4" t="s">
        <v>47</v>
      </c>
      <c r="C97" s="4" t="s">
        <v>337</v>
      </c>
    </row>
    <row r="98" spans="1:3">
      <c r="A98" s="4" t="s">
        <v>143</v>
      </c>
      <c r="B98" s="4" t="s">
        <v>47</v>
      </c>
      <c r="C98" s="4" t="s">
        <v>337</v>
      </c>
    </row>
    <row r="99" spans="1:3">
      <c r="A99" s="4" t="s">
        <v>144</v>
      </c>
      <c r="B99" s="4" t="s">
        <v>47</v>
      </c>
      <c r="C99" s="4" t="s">
        <v>337</v>
      </c>
    </row>
    <row r="100" spans="1:3">
      <c r="A100" s="4" t="s">
        <v>145</v>
      </c>
      <c r="B100" s="4" t="s">
        <v>47</v>
      </c>
      <c r="C100" s="4" t="s">
        <v>337</v>
      </c>
    </row>
    <row r="101" spans="1:3">
      <c r="A101" s="4" t="s">
        <v>146</v>
      </c>
      <c r="B101" s="4" t="s">
        <v>47</v>
      </c>
      <c r="C101" s="4" t="s">
        <v>337</v>
      </c>
    </row>
    <row r="102" spans="1:3">
      <c r="A102" s="4" t="s">
        <v>148</v>
      </c>
      <c r="B102" s="4" t="s">
        <v>47</v>
      </c>
      <c r="C102" s="4" t="s">
        <v>337</v>
      </c>
    </row>
    <row r="103" spans="1:3">
      <c r="A103" s="4" t="s">
        <v>149</v>
      </c>
      <c r="B103" s="4" t="s">
        <v>47</v>
      </c>
      <c r="C103" s="4" t="s">
        <v>337</v>
      </c>
    </row>
    <row r="104" spans="1:3">
      <c r="A104" s="4" t="s">
        <v>150</v>
      </c>
      <c r="B104" s="4" t="s">
        <v>47</v>
      </c>
      <c r="C104" s="4" t="s">
        <v>337</v>
      </c>
    </row>
    <row r="105" spans="1:3">
      <c r="A105" s="4" t="s">
        <v>151</v>
      </c>
      <c r="B105" s="4" t="s">
        <v>47</v>
      </c>
      <c r="C105" s="4" t="s">
        <v>337</v>
      </c>
    </row>
    <row r="106" spans="1:3">
      <c r="A106" s="4" t="s">
        <v>154</v>
      </c>
      <c r="B106" s="4" t="s">
        <v>47</v>
      </c>
      <c r="C106" s="4" t="s">
        <v>337</v>
      </c>
    </row>
    <row r="107" spans="1:3">
      <c r="A107" s="4" t="s">
        <v>138</v>
      </c>
      <c r="B107" s="4" t="s">
        <v>47</v>
      </c>
      <c r="C107" s="4" t="s">
        <v>337</v>
      </c>
    </row>
    <row r="108" spans="1:3">
      <c r="A108" s="4" t="s">
        <v>139</v>
      </c>
      <c r="B108" s="4" t="s">
        <v>47</v>
      </c>
      <c r="C108" s="4" t="s">
        <v>337</v>
      </c>
    </row>
    <row r="109" spans="1:3">
      <c r="A109" s="4" t="s">
        <v>141</v>
      </c>
      <c r="B109" s="4" t="s">
        <v>47</v>
      </c>
      <c r="C109" s="4" t="s">
        <v>337</v>
      </c>
    </row>
    <row r="110" spans="1:3">
      <c r="A110" s="4" t="s">
        <v>142</v>
      </c>
      <c r="B110" s="4" t="s">
        <v>47</v>
      </c>
      <c r="C110" s="4" t="s">
        <v>337</v>
      </c>
    </row>
    <row r="111" spans="1:3">
      <c r="A111" s="4" t="s">
        <v>147</v>
      </c>
      <c r="B111" s="4" t="s">
        <v>47</v>
      </c>
      <c r="C111" s="4" t="s">
        <v>337</v>
      </c>
    </row>
    <row r="112" spans="1:3">
      <c r="A112" s="4" t="s">
        <v>152</v>
      </c>
      <c r="B112" s="4" t="s">
        <v>47</v>
      </c>
      <c r="C112" s="4" t="s">
        <v>337</v>
      </c>
    </row>
    <row r="113" spans="1:3">
      <c r="A113" s="4" t="s">
        <v>153</v>
      </c>
      <c r="B113" s="4" t="s">
        <v>47</v>
      </c>
      <c r="C113" s="4" t="s">
        <v>337</v>
      </c>
    </row>
    <row r="114" spans="1:3">
      <c r="A114" s="4" t="s">
        <v>155</v>
      </c>
      <c r="B114" s="4" t="s">
        <v>47</v>
      </c>
      <c r="C114" s="4" t="s">
        <v>337</v>
      </c>
    </row>
    <row r="115" spans="1:3">
      <c r="A115" s="4" t="s">
        <v>156</v>
      </c>
      <c r="B115" s="4" t="s">
        <v>47</v>
      </c>
      <c r="C115" s="4" t="s">
        <v>338</v>
      </c>
    </row>
    <row r="116" spans="1:3">
      <c r="A116" s="4" t="s">
        <v>161</v>
      </c>
      <c r="B116" s="4" t="s">
        <v>47</v>
      </c>
      <c r="C116" s="4" t="s">
        <v>338</v>
      </c>
    </row>
    <row r="117" spans="1:3">
      <c r="A117" s="4" t="s">
        <v>165</v>
      </c>
      <c r="B117" s="4" t="s">
        <v>47</v>
      </c>
      <c r="C117" s="4" t="s">
        <v>338</v>
      </c>
    </row>
    <row r="118" spans="1:3">
      <c r="A118" s="4" t="s">
        <v>166</v>
      </c>
      <c r="B118" s="4" t="s">
        <v>47</v>
      </c>
      <c r="C118" s="4" t="s">
        <v>338</v>
      </c>
    </row>
    <row r="119" spans="1:3">
      <c r="A119" s="4" t="s">
        <v>169</v>
      </c>
      <c r="B119" s="4" t="s">
        <v>47</v>
      </c>
      <c r="C119" s="4" t="s">
        <v>338</v>
      </c>
    </row>
    <row r="120" spans="1:3">
      <c r="A120" s="4" t="s">
        <v>170</v>
      </c>
      <c r="B120" s="4" t="s">
        <v>47</v>
      </c>
      <c r="C120" s="4" t="s">
        <v>338</v>
      </c>
    </row>
    <row r="121" spans="1:3">
      <c r="A121" s="4" t="s">
        <v>172</v>
      </c>
      <c r="B121" s="4" t="s">
        <v>47</v>
      </c>
      <c r="C121" s="4" t="s">
        <v>338</v>
      </c>
    </row>
    <row r="122" spans="1:3">
      <c r="A122" s="4" t="s">
        <v>173</v>
      </c>
      <c r="B122" s="4" t="s">
        <v>47</v>
      </c>
      <c r="C122" s="4" t="s">
        <v>338</v>
      </c>
    </row>
    <row r="123" spans="1:3">
      <c r="A123" s="4" t="s">
        <v>174</v>
      </c>
      <c r="B123" s="4" t="s">
        <v>47</v>
      </c>
      <c r="C123" s="4" t="s">
        <v>338</v>
      </c>
    </row>
    <row r="124" spans="1:3">
      <c r="A124" s="4" t="s">
        <v>175</v>
      </c>
      <c r="B124" s="4" t="s">
        <v>47</v>
      </c>
      <c r="C124" s="4" t="s">
        <v>338</v>
      </c>
    </row>
    <row r="125" spans="1:3">
      <c r="A125" s="4" t="s">
        <v>178</v>
      </c>
      <c r="B125" s="4" t="s">
        <v>47</v>
      </c>
      <c r="C125" s="4" t="s">
        <v>338</v>
      </c>
    </row>
    <row r="126" spans="1:3">
      <c r="A126" s="4" t="s">
        <v>179</v>
      </c>
      <c r="B126" s="4" t="s">
        <v>47</v>
      </c>
      <c r="C126" s="4" t="s">
        <v>338</v>
      </c>
    </row>
    <row r="127" spans="1:3">
      <c r="A127" s="4" t="s">
        <v>157</v>
      </c>
      <c r="B127" s="4" t="s">
        <v>47</v>
      </c>
      <c r="C127" s="4" t="s">
        <v>338</v>
      </c>
    </row>
    <row r="128" spans="1:3">
      <c r="A128" s="4" t="s">
        <v>158</v>
      </c>
      <c r="B128" s="4" t="s">
        <v>47</v>
      </c>
      <c r="C128" s="4" t="s">
        <v>338</v>
      </c>
    </row>
    <row r="129" spans="1:3">
      <c r="A129" s="4" t="s">
        <v>159</v>
      </c>
      <c r="B129" s="4" t="s">
        <v>47</v>
      </c>
      <c r="C129" s="4" t="s">
        <v>338</v>
      </c>
    </row>
    <row r="130" spans="1:3">
      <c r="A130" s="4" t="s">
        <v>160</v>
      </c>
      <c r="B130" s="4" t="s">
        <v>47</v>
      </c>
      <c r="C130" s="4" t="s">
        <v>338</v>
      </c>
    </row>
    <row r="131" spans="1:3">
      <c r="A131" s="4" t="s">
        <v>162</v>
      </c>
      <c r="B131" s="4" t="s">
        <v>47</v>
      </c>
      <c r="C131" s="4" t="s">
        <v>338</v>
      </c>
    </row>
    <row r="132" spans="1:3">
      <c r="A132" s="4" t="s">
        <v>163</v>
      </c>
      <c r="B132" s="4" t="s">
        <v>47</v>
      </c>
      <c r="C132" s="4" t="s">
        <v>338</v>
      </c>
    </row>
    <row r="133" spans="1:3">
      <c r="A133" s="4" t="s">
        <v>164</v>
      </c>
      <c r="B133" s="4" t="s">
        <v>47</v>
      </c>
      <c r="C133" s="4" t="s">
        <v>338</v>
      </c>
    </row>
    <row r="134" spans="1:3">
      <c r="A134" s="4" t="s">
        <v>167</v>
      </c>
      <c r="B134" s="4" t="s">
        <v>47</v>
      </c>
      <c r="C134" s="4" t="s">
        <v>338</v>
      </c>
    </row>
    <row r="135" spans="1:3">
      <c r="A135" s="4" t="s">
        <v>168</v>
      </c>
      <c r="B135" s="4" t="s">
        <v>47</v>
      </c>
      <c r="C135" s="4" t="s">
        <v>338</v>
      </c>
    </row>
    <row r="136" spans="1:3">
      <c r="A136" s="4" t="s">
        <v>171</v>
      </c>
      <c r="B136" s="4" t="s">
        <v>47</v>
      </c>
      <c r="C136" s="4" t="s">
        <v>338</v>
      </c>
    </row>
    <row r="137" spans="1:3">
      <c r="A137" s="4" t="s">
        <v>176</v>
      </c>
      <c r="B137" s="4" t="s">
        <v>47</v>
      </c>
      <c r="C137" s="4" t="s">
        <v>338</v>
      </c>
    </row>
    <row r="138" spans="1:3">
      <c r="A138" s="4" t="s">
        <v>177</v>
      </c>
      <c r="B138" s="4" t="s">
        <v>47</v>
      </c>
      <c r="C138" s="4" t="s">
        <v>338</v>
      </c>
    </row>
    <row r="139" spans="1:3">
      <c r="A139" s="4" t="s">
        <v>180</v>
      </c>
      <c r="B139" s="4" t="s">
        <v>47</v>
      </c>
      <c r="C139" s="4" t="s">
        <v>340</v>
      </c>
    </row>
    <row r="140" spans="1:3">
      <c r="A140" s="4" t="s">
        <v>181</v>
      </c>
      <c r="B140" s="4" t="s">
        <v>47</v>
      </c>
      <c r="C140" s="4" t="s">
        <v>331</v>
      </c>
    </row>
    <row r="141" spans="1:3">
      <c r="A141" s="4" t="s">
        <v>182</v>
      </c>
      <c r="B141" s="4" t="s">
        <v>47</v>
      </c>
      <c r="C141" s="4" t="s">
        <v>340</v>
      </c>
    </row>
    <row r="142" spans="1:3">
      <c r="A142" s="4" t="s">
        <v>183</v>
      </c>
      <c r="B142" s="4" t="s">
        <v>47</v>
      </c>
      <c r="C142" s="4" t="s">
        <v>331</v>
      </c>
    </row>
    <row r="143" spans="1:3">
      <c r="A143" s="4" t="s">
        <v>185</v>
      </c>
      <c r="B143" s="4" t="s">
        <v>190</v>
      </c>
      <c r="C143" s="4" t="s">
        <v>339</v>
      </c>
    </row>
    <row r="144" spans="1:3">
      <c r="A144" s="4" t="s">
        <v>187</v>
      </c>
      <c r="B144" s="4" t="s">
        <v>190</v>
      </c>
      <c r="C144" s="4" t="s">
        <v>339</v>
      </c>
    </row>
    <row r="145" spans="1:3">
      <c r="A145" s="4" t="s">
        <v>189</v>
      </c>
      <c r="B145" s="4" t="s">
        <v>190</v>
      </c>
      <c r="C145" s="4" t="s">
        <v>339</v>
      </c>
    </row>
    <row r="146" spans="1:3">
      <c r="A146" s="4" t="s">
        <v>192</v>
      </c>
      <c r="B146" s="4" t="s">
        <v>190</v>
      </c>
      <c r="C146" s="4" t="s">
        <v>339</v>
      </c>
    </row>
    <row r="147" spans="1:3">
      <c r="A147" s="4" t="s">
        <v>193</v>
      </c>
      <c r="B147" s="4" t="s">
        <v>190</v>
      </c>
      <c r="C147" s="4" t="s">
        <v>339</v>
      </c>
    </row>
    <row r="148" spans="1:3">
      <c r="A148" s="4" t="s">
        <v>194</v>
      </c>
      <c r="B148" s="4" t="s">
        <v>190</v>
      </c>
      <c r="C148" s="4" t="s">
        <v>339</v>
      </c>
    </row>
    <row r="149" spans="1:3">
      <c r="A149" s="4" t="s">
        <v>184</v>
      </c>
      <c r="B149" s="4" t="s">
        <v>190</v>
      </c>
      <c r="C149" s="4" t="s">
        <v>339</v>
      </c>
    </row>
    <row r="150" spans="1:3">
      <c r="A150" s="4" t="s">
        <v>186</v>
      </c>
      <c r="B150" s="4" t="s">
        <v>190</v>
      </c>
      <c r="C150" s="4" t="s">
        <v>339</v>
      </c>
    </row>
    <row r="151" spans="1:3">
      <c r="A151" s="4" t="s">
        <v>188</v>
      </c>
      <c r="B151" s="4" t="s">
        <v>190</v>
      </c>
      <c r="C151" s="4" t="s">
        <v>339</v>
      </c>
    </row>
    <row r="152" spans="1:3">
      <c r="A152" s="4" t="s">
        <v>191</v>
      </c>
      <c r="B152" s="4" t="s">
        <v>190</v>
      </c>
      <c r="C152" s="4" t="s">
        <v>339</v>
      </c>
    </row>
    <row r="153" spans="1:3">
      <c r="A153" s="4" t="s">
        <v>195</v>
      </c>
      <c r="B153" s="4" t="s">
        <v>190</v>
      </c>
      <c r="C153" s="4" t="s">
        <v>339</v>
      </c>
    </row>
    <row r="154" spans="1:3">
      <c r="A154" s="4" t="s">
        <v>196</v>
      </c>
      <c r="B154" s="4" t="s">
        <v>190</v>
      </c>
      <c r="C154" s="4" t="s">
        <v>339</v>
      </c>
    </row>
    <row r="155" spans="1:3">
      <c r="A155" s="4" t="s">
        <v>197</v>
      </c>
      <c r="B155" s="4" t="s">
        <v>190</v>
      </c>
      <c r="C155" s="4" t="s">
        <v>331</v>
      </c>
    </row>
    <row r="156" spans="1:3">
      <c r="A156" s="4" t="s">
        <v>198</v>
      </c>
      <c r="B156" s="4" t="s">
        <v>190</v>
      </c>
      <c r="C156" s="4" t="s">
        <v>332</v>
      </c>
    </row>
    <row r="157" spans="1:3">
      <c r="A157" s="4" t="s">
        <v>199</v>
      </c>
      <c r="B157" s="4" t="s">
        <v>190</v>
      </c>
      <c r="C157" s="4" t="s">
        <v>332</v>
      </c>
    </row>
    <row r="158" spans="1:3">
      <c r="A158" s="4" t="s">
        <v>200</v>
      </c>
      <c r="B158" s="4" t="s">
        <v>190</v>
      </c>
      <c r="C158" s="4" t="s">
        <v>332</v>
      </c>
    </row>
    <row r="159" spans="1:3">
      <c r="A159" s="4" t="s">
        <v>201</v>
      </c>
      <c r="B159" s="4" t="s">
        <v>190</v>
      </c>
      <c r="C159" s="4" t="s">
        <v>332</v>
      </c>
    </row>
    <row r="160" spans="1:3">
      <c r="A160" s="4" t="s">
        <v>202</v>
      </c>
      <c r="B160" s="4" t="s">
        <v>190</v>
      </c>
      <c r="C160" s="4" t="s">
        <v>332</v>
      </c>
    </row>
    <row r="161" spans="1:3">
      <c r="A161" s="4" t="s">
        <v>203</v>
      </c>
      <c r="B161" s="4" t="s">
        <v>190</v>
      </c>
      <c r="C161" s="4" t="s">
        <v>332</v>
      </c>
    </row>
    <row r="162" spans="1:3">
      <c r="A162" s="4" t="s">
        <v>204</v>
      </c>
      <c r="B162" s="4" t="s">
        <v>190</v>
      </c>
      <c r="C162" s="4" t="s">
        <v>332</v>
      </c>
    </row>
    <row r="163" spans="1:3">
      <c r="A163" s="4" t="s">
        <v>205</v>
      </c>
      <c r="B163" s="4" t="s">
        <v>190</v>
      </c>
      <c r="C163" s="4" t="s">
        <v>332</v>
      </c>
    </row>
    <row r="164" spans="1:3">
      <c r="A164" s="4" t="s">
        <v>206</v>
      </c>
      <c r="B164" s="4" t="s">
        <v>190</v>
      </c>
      <c r="C164" s="4" t="s">
        <v>332</v>
      </c>
    </row>
    <row r="165" spans="1:3">
      <c r="A165" s="4" t="s">
        <v>207</v>
      </c>
      <c r="B165" s="4" t="s">
        <v>190</v>
      </c>
      <c r="C165" s="4" t="s">
        <v>332</v>
      </c>
    </row>
    <row r="166" spans="1:3">
      <c r="A166" s="4" t="s">
        <v>208</v>
      </c>
      <c r="B166" s="4" t="s">
        <v>190</v>
      </c>
      <c r="C166" s="4" t="s">
        <v>332</v>
      </c>
    </row>
    <row r="167" spans="1:3">
      <c r="A167" s="4" t="s">
        <v>209</v>
      </c>
      <c r="B167" s="4" t="s">
        <v>190</v>
      </c>
      <c r="C167" s="4" t="s">
        <v>332</v>
      </c>
    </row>
    <row r="168" spans="1:3">
      <c r="A168" s="4" t="s">
        <v>210</v>
      </c>
      <c r="B168" s="4" t="s">
        <v>190</v>
      </c>
      <c r="C168" s="4" t="s">
        <v>330</v>
      </c>
    </row>
    <row r="169" spans="1:3">
      <c r="A169" s="4" t="s">
        <v>211</v>
      </c>
      <c r="B169" s="4" t="s">
        <v>190</v>
      </c>
      <c r="C169" s="4" t="s">
        <v>330</v>
      </c>
    </row>
    <row r="170" spans="1:3">
      <c r="A170" s="4" t="s">
        <v>212</v>
      </c>
      <c r="B170" s="4" t="s">
        <v>190</v>
      </c>
      <c r="C170" s="4" t="s">
        <v>330</v>
      </c>
    </row>
    <row r="171" spans="1:3">
      <c r="A171" s="4" t="s">
        <v>213</v>
      </c>
      <c r="B171" s="4" t="s">
        <v>190</v>
      </c>
      <c r="C171" s="4" t="s">
        <v>330</v>
      </c>
    </row>
    <row r="172" spans="1:3">
      <c r="A172" s="4" t="s">
        <v>214</v>
      </c>
      <c r="B172" s="4" t="s">
        <v>190</v>
      </c>
      <c r="C172" s="4" t="s">
        <v>330</v>
      </c>
    </row>
    <row r="173" spans="1:3">
      <c r="A173" s="4" t="s">
        <v>215</v>
      </c>
      <c r="B173" s="4" t="s">
        <v>190</v>
      </c>
      <c r="C173" s="4" t="s">
        <v>330</v>
      </c>
    </row>
    <row r="174" spans="1:3">
      <c r="A174" s="4" t="s">
        <v>216</v>
      </c>
      <c r="B174" s="4" t="s">
        <v>190</v>
      </c>
      <c r="C174" s="4" t="s">
        <v>333</v>
      </c>
    </row>
    <row r="175" spans="1:3">
      <c r="A175" s="4" t="s">
        <v>220</v>
      </c>
      <c r="B175" s="4" t="s">
        <v>190</v>
      </c>
      <c r="C175" s="4" t="s">
        <v>333</v>
      </c>
    </row>
    <row r="176" spans="1:3">
      <c r="A176" s="4" t="s">
        <v>226</v>
      </c>
      <c r="B176" s="4" t="s">
        <v>190</v>
      </c>
      <c r="C176" s="4" t="s">
        <v>333</v>
      </c>
    </row>
    <row r="177" spans="1:3">
      <c r="A177" s="4" t="s">
        <v>227</v>
      </c>
      <c r="B177" s="4" t="s">
        <v>190</v>
      </c>
      <c r="C177" s="4" t="s">
        <v>333</v>
      </c>
    </row>
    <row r="178" spans="1:3">
      <c r="A178" s="4" t="s">
        <v>217</v>
      </c>
      <c r="B178" s="4" t="s">
        <v>190</v>
      </c>
      <c r="C178" s="4" t="s">
        <v>333</v>
      </c>
    </row>
    <row r="179" spans="1:3">
      <c r="A179" s="4" t="s">
        <v>218</v>
      </c>
      <c r="B179" s="4" t="s">
        <v>190</v>
      </c>
      <c r="C179" s="4" t="s">
        <v>333</v>
      </c>
    </row>
    <row r="180" spans="1:3">
      <c r="A180" s="4" t="s">
        <v>219</v>
      </c>
      <c r="B180" s="4" t="s">
        <v>190</v>
      </c>
      <c r="C180" s="4" t="s">
        <v>333</v>
      </c>
    </row>
    <row r="181" spans="1:3">
      <c r="A181" s="4" t="s">
        <v>221</v>
      </c>
      <c r="B181" s="4" t="s">
        <v>190</v>
      </c>
      <c r="C181" s="4" t="s">
        <v>333</v>
      </c>
    </row>
    <row r="182" spans="1:3">
      <c r="A182" s="4" t="s">
        <v>222</v>
      </c>
      <c r="B182" s="4" t="s">
        <v>190</v>
      </c>
      <c r="C182" s="4" t="s">
        <v>333</v>
      </c>
    </row>
    <row r="183" spans="1:3">
      <c r="A183" s="4" t="s">
        <v>223</v>
      </c>
      <c r="B183" s="4" t="s">
        <v>190</v>
      </c>
      <c r="C183" s="4" t="s">
        <v>333</v>
      </c>
    </row>
    <row r="184" spans="1:3">
      <c r="A184" s="4" t="s">
        <v>224</v>
      </c>
      <c r="B184" s="4" t="s">
        <v>190</v>
      </c>
      <c r="C184" s="4" t="s">
        <v>333</v>
      </c>
    </row>
    <row r="185" spans="1:3">
      <c r="A185" s="4" t="s">
        <v>225</v>
      </c>
      <c r="B185" s="4" t="s">
        <v>190</v>
      </c>
      <c r="C185" s="4" t="s">
        <v>333</v>
      </c>
    </row>
    <row r="186" spans="1:3">
      <c r="A186" s="4" t="s">
        <v>228</v>
      </c>
      <c r="B186" s="4" t="s">
        <v>190</v>
      </c>
      <c r="C186" s="4" t="s">
        <v>333</v>
      </c>
    </row>
    <row r="187" spans="1:3">
      <c r="A187" s="4" t="s">
        <v>229</v>
      </c>
      <c r="B187" s="4" t="s">
        <v>190</v>
      </c>
      <c r="C187" s="4" t="s">
        <v>333</v>
      </c>
    </row>
    <row r="188" spans="1:3">
      <c r="A188" s="4" t="s">
        <v>230</v>
      </c>
      <c r="B188" s="4" t="s">
        <v>190</v>
      </c>
      <c r="C188" s="4" t="s">
        <v>334</v>
      </c>
    </row>
    <row r="189" spans="1:3">
      <c r="A189" s="4" t="s">
        <v>231</v>
      </c>
      <c r="B189" s="4" t="s">
        <v>190</v>
      </c>
      <c r="C189" s="4" t="s">
        <v>334</v>
      </c>
    </row>
    <row r="190" spans="1:3">
      <c r="A190" s="4" t="s">
        <v>232</v>
      </c>
      <c r="B190" s="4" t="s">
        <v>190</v>
      </c>
      <c r="C190" s="4" t="s">
        <v>334</v>
      </c>
    </row>
    <row r="191" spans="1:3">
      <c r="A191" s="4" t="s">
        <v>235</v>
      </c>
      <c r="B191" s="4" t="s">
        <v>190</v>
      </c>
      <c r="C191" s="4" t="s">
        <v>334</v>
      </c>
    </row>
    <row r="192" spans="1:3">
      <c r="A192" s="4" t="s">
        <v>236</v>
      </c>
      <c r="B192" s="4" t="s">
        <v>190</v>
      </c>
      <c r="C192" s="4" t="s">
        <v>334</v>
      </c>
    </row>
    <row r="193" spans="1:3">
      <c r="A193" s="4" t="s">
        <v>237</v>
      </c>
      <c r="B193" s="4" t="s">
        <v>190</v>
      </c>
      <c r="C193" s="4" t="s">
        <v>334</v>
      </c>
    </row>
    <row r="194" spans="1:3">
      <c r="A194" s="4" t="s">
        <v>242</v>
      </c>
      <c r="B194" s="4" t="s">
        <v>190</v>
      </c>
      <c r="C194" s="4" t="s">
        <v>334</v>
      </c>
    </row>
    <row r="195" spans="1:3">
      <c r="A195" s="4" t="s">
        <v>243</v>
      </c>
      <c r="B195" s="4" t="s">
        <v>190</v>
      </c>
      <c r="C195" s="4" t="s">
        <v>334</v>
      </c>
    </row>
    <row r="196" spans="1:3">
      <c r="A196" s="4" t="s">
        <v>244</v>
      </c>
      <c r="B196" s="4" t="s">
        <v>190</v>
      </c>
      <c r="C196" s="4" t="s">
        <v>334</v>
      </c>
    </row>
    <row r="197" spans="1:3">
      <c r="A197" s="4" t="s">
        <v>246</v>
      </c>
      <c r="B197" s="4" t="s">
        <v>190</v>
      </c>
      <c r="C197" s="4" t="s">
        <v>334</v>
      </c>
    </row>
    <row r="198" spans="1:3">
      <c r="A198" s="4" t="s">
        <v>248</v>
      </c>
      <c r="B198" s="4" t="s">
        <v>190</v>
      </c>
      <c r="C198" s="4" t="s">
        <v>334</v>
      </c>
    </row>
    <row r="199" spans="1:3">
      <c r="A199" s="4" t="s">
        <v>249</v>
      </c>
      <c r="B199" s="4" t="s">
        <v>190</v>
      </c>
      <c r="C199" s="4" t="s">
        <v>334</v>
      </c>
    </row>
    <row r="200" spans="1:3">
      <c r="A200" s="4" t="s">
        <v>253</v>
      </c>
      <c r="B200" s="4" t="s">
        <v>190</v>
      </c>
      <c r="C200" s="4" t="s">
        <v>334</v>
      </c>
    </row>
    <row r="201" spans="1:3">
      <c r="A201" s="4" t="s">
        <v>254</v>
      </c>
      <c r="B201" s="4" t="s">
        <v>190</v>
      </c>
      <c r="C201" s="4" t="s">
        <v>334</v>
      </c>
    </row>
    <row r="202" spans="1:3">
      <c r="A202" s="4" t="s">
        <v>255</v>
      </c>
      <c r="B202" s="4" t="s">
        <v>190</v>
      </c>
      <c r="C202" s="4" t="s">
        <v>334</v>
      </c>
    </row>
    <row r="203" spans="1:3">
      <c r="A203" s="4" t="s">
        <v>260</v>
      </c>
      <c r="B203" s="4" t="s">
        <v>190</v>
      </c>
      <c r="C203" s="4" t="s">
        <v>334</v>
      </c>
    </row>
    <row r="204" spans="1:3">
      <c r="A204" s="4" t="s">
        <v>261</v>
      </c>
      <c r="B204" s="4" t="s">
        <v>190</v>
      </c>
      <c r="C204" s="4" t="s">
        <v>334</v>
      </c>
    </row>
    <row r="205" spans="1:3">
      <c r="A205" s="4" t="s">
        <v>262</v>
      </c>
      <c r="B205" s="4" t="s">
        <v>190</v>
      </c>
      <c r="C205" s="4" t="s">
        <v>334</v>
      </c>
    </row>
    <row r="206" spans="1:3">
      <c r="A206" s="4" t="s">
        <v>263</v>
      </c>
      <c r="B206" s="4" t="s">
        <v>190</v>
      </c>
      <c r="C206" s="4" t="s">
        <v>334</v>
      </c>
    </row>
    <row r="207" spans="1:3">
      <c r="A207" s="4" t="s">
        <v>264</v>
      </c>
      <c r="B207" s="4" t="s">
        <v>190</v>
      </c>
      <c r="C207" s="4" t="s">
        <v>334</v>
      </c>
    </row>
    <row r="208" spans="1:3">
      <c r="A208" s="4" t="s">
        <v>265</v>
      </c>
      <c r="B208" s="4" t="s">
        <v>190</v>
      </c>
      <c r="C208" s="4" t="s">
        <v>334</v>
      </c>
    </row>
    <row r="209" spans="1:3">
      <c r="A209" s="4" t="s">
        <v>266</v>
      </c>
      <c r="B209" s="4" t="s">
        <v>190</v>
      </c>
      <c r="C209" s="4" t="s">
        <v>334</v>
      </c>
    </row>
    <row r="210" spans="1:3">
      <c r="A210" s="4" t="s">
        <v>233</v>
      </c>
      <c r="B210" s="4" t="s">
        <v>190</v>
      </c>
      <c r="C210" s="4" t="s">
        <v>334</v>
      </c>
    </row>
    <row r="211" spans="1:3">
      <c r="A211" s="4" t="s">
        <v>234</v>
      </c>
      <c r="B211" s="4" t="s">
        <v>190</v>
      </c>
      <c r="C211" s="4" t="s">
        <v>334</v>
      </c>
    </row>
    <row r="212" spans="1:3">
      <c r="A212" s="4" t="s">
        <v>238</v>
      </c>
      <c r="B212" s="4" t="s">
        <v>190</v>
      </c>
      <c r="C212" s="4" t="s">
        <v>334</v>
      </c>
    </row>
    <row r="213" spans="1:3">
      <c r="A213" s="4" t="s">
        <v>239</v>
      </c>
      <c r="B213" s="4" t="s">
        <v>190</v>
      </c>
      <c r="C213" s="4" t="s">
        <v>334</v>
      </c>
    </row>
    <row r="214" spans="1:3">
      <c r="A214" s="4" t="s">
        <v>240</v>
      </c>
      <c r="B214" s="4" t="s">
        <v>190</v>
      </c>
      <c r="C214" s="4" t="s">
        <v>334</v>
      </c>
    </row>
    <row r="215" spans="1:3">
      <c r="A215" s="4" t="s">
        <v>241</v>
      </c>
      <c r="B215" s="4" t="s">
        <v>190</v>
      </c>
      <c r="C215" s="4" t="s">
        <v>334</v>
      </c>
    </row>
    <row r="216" spans="1:3">
      <c r="A216" s="4" t="s">
        <v>245</v>
      </c>
      <c r="B216" s="4" t="s">
        <v>190</v>
      </c>
      <c r="C216" s="4" t="s">
        <v>334</v>
      </c>
    </row>
    <row r="217" spans="1:3">
      <c r="A217" s="4" t="s">
        <v>247</v>
      </c>
      <c r="B217" s="4" t="s">
        <v>190</v>
      </c>
      <c r="C217" s="4" t="s">
        <v>334</v>
      </c>
    </row>
    <row r="218" spans="1:3">
      <c r="A218" s="4" t="s">
        <v>250</v>
      </c>
      <c r="B218" s="4" t="s">
        <v>190</v>
      </c>
      <c r="C218" s="4" t="s">
        <v>334</v>
      </c>
    </row>
    <row r="219" spans="1:3">
      <c r="A219" s="4" t="s">
        <v>251</v>
      </c>
      <c r="B219" s="4" t="s">
        <v>190</v>
      </c>
      <c r="C219" s="4" t="s">
        <v>334</v>
      </c>
    </row>
    <row r="220" spans="1:3">
      <c r="A220" s="4" t="s">
        <v>252</v>
      </c>
      <c r="B220" s="4" t="s">
        <v>190</v>
      </c>
      <c r="C220" s="4" t="s">
        <v>334</v>
      </c>
    </row>
    <row r="221" spans="1:3">
      <c r="A221" s="4" t="s">
        <v>256</v>
      </c>
      <c r="B221" s="4" t="s">
        <v>190</v>
      </c>
      <c r="C221" s="4" t="s">
        <v>334</v>
      </c>
    </row>
    <row r="222" spans="1:3">
      <c r="A222" s="4" t="s">
        <v>257</v>
      </c>
      <c r="B222" s="4" t="s">
        <v>190</v>
      </c>
      <c r="C222" s="4" t="s">
        <v>334</v>
      </c>
    </row>
    <row r="223" spans="1:3">
      <c r="A223" s="4" t="s">
        <v>258</v>
      </c>
      <c r="B223" s="4" t="s">
        <v>190</v>
      </c>
      <c r="C223" s="4" t="s">
        <v>334</v>
      </c>
    </row>
    <row r="224" spans="1:3">
      <c r="A224" s="4" t="s">
        <v>259</v>
      </c>
      <c r="B224" s="4" t="s">
        <v>190</v>
      </c>
      <c r="C224" s="4" t="s">
        <v>334</v>
      </c>
    </row>
    <row r="225" spans="1:3">
      <c r="A225" s="4" t="s">
        <v>267</v>
      </c>
      <c r="B225" s="4" t="s">
        <v>190</v>
      </c>
      <c r="C225" s="4" t="s">
        <v>334</v>
      </c>
    </row>
    <row r="226" spans="1:3">
      <c r="A226" s="4" t="s">
        <v>268</v>
      </c>
      <c r="B226" s="4" t="s">
        <v>190</v>
      </c>
      <c r="C226" s="4" t="s">
        <v>334</v>
      </c>
    </row>
    <row r="227" spans="1:3">
      <c r="A227" s="4" t="s">
        <v>269</v>
      </c>
      <c r="B227" s="4" t="s">
        <v>190</v>
      </c>
      <c r="C227" s="4" t="s">
        <v>334</v>
      </c>
    </row>
    <row r="228" spans="1:3">
      <c r="A228" s="4" t="s">
        <v>270</v>
      </c>
      <c r="B228" s="4" t="s">
        <v>190</v>
      </c>
      <c r="C228" s="4" t="s">
        <v>334</v>
      </c>
    </row>
    <row r="229" spans="1:3">
      <c r="A229" s="4" t="s">
        <v>271</v>
      </c>
      <c r="B229" s="4" t="s">
        <v>190</v>
      </c>
      <c r="C229" s="4" t="s">
        <v>334</v>
      </c>
    </row>
    <row r="230" spans="1:3">
      <c r="A230" s="4" t="s">
        <v>272</v>
      </c>
      <c r="B230" s="4" t="s">
        <v>190</v>
      </c>
      <c r="C230" s="4" t="s">
        <v>334</v>
      </c>
    </row>
    <row r="231" spans="1:3">
      <c r="A231" s="4" t="s">
        <v>275</v>
      </c>
      <c r="B231" s="4" t="s">
        <v>190</v>
      </c>
      <c r="C231" s="4" t="s">
        <v>335</v>
      </c>
    </row>
    <row r="232" spans="1:3">
      <c r="A232" s="4" t="s">
        <v>276</v>
      </c>
      <c r="B232" s="4" t="s">
        <v>190</v>
      </c>
      <c r="C232" s="4" t="s">
        <v>335</v>
      </c>
    </row>
    <row r="233" spans="1:3">
      <c r="A233" s="4" t="s">
        <v>278</v>
      </c>
      <c r="B233" s="4" t="s">
        <v>190</v>
      </c>
      <c r="C233" s="4" t="s">
        <v>335</v>
      </c>
    </row>
    <row r="234" spans="1:3">
      <c r="A234" s="4" t="s">
        <v>280</v>
      </c>
      <c r="B234" s="4" t="s">
        <v>190</v>
      </c>
      <c r="C234" s="4" t="s">
        <v>335</v>
      </c>
    </row>
    <row r="235" spans="1:3">
      <c r="A235" s="4" t="s">
        <v>282</v>
      </c>
      <c r="B235" s="4" t="s">
        <v>190</v>
      </c>
      <c r="C235" s="4" t="s">
        <v>335</v>
      </c>
    </row>
    <row r="236" spans="1:3">
      <c r="A236" s="4" t="s">
        <v>273</v>
      </c>
      <c r="B236" s="4" t="s">
        <v>190</v>
      </c>
      <c r="C236" s="4" t="s">
        <v>335</v>
      </c>
    </row>
    <row r="237" spans="1:3">
      <c r="A237" s="4" t="s">
        <v>274</v>
      </c>
      <c r="B237" s="4" t="s">
        <v>190</v>
      </c>
      <c r="C237" s="4" t="s">
        <v>335</v>
      </c>
    </row>
    <row r="238" spans="1:3">
      <c r="A238" s="4" t="s">
        <v>277</v>
      </c>
      <c r="B238" s="4" t="s">
        <v>190</v>
      </c>
      <c r="C238" s="4" t="s">
        <v>335</v>
      </c>
    </row>
    <row r="239" spans="1:3">
      <c r="A239" s="4" t="s">
        <v>279</v>
      </c>
      <c r="B239" s="4" t="s">
        <v>190</v>
      </c>
      <c r="C239" s="4" t="s">
        <v>335</v>
      </c>
    </row>
    <row r="240" spans="1:3">
      <c r="A240" s="4" t="s">
        <v>281</v>
      </c>
      <c r="B240" s="4" t="s">
        <v>190</v>
      </c>
      <c r="C240" s="4" t="s">
        <v>335</v>
      </c>
    </row>
    <row r="241" spans="1:3">
      <c r="A241" s="4" t="s">
        <v>283</v>
      </c>
      <c r="B241" s="4" t="s">
        <v>190</v>
      </c>
      <c r="C241" s="4" t="s">
        <v>335</v>
      </c>
    </row>
    <row r="242" spans="1:3">
      <c r="A242" s="4" t="s">
        <v>284</v>
      </c>
      <c r="B242" s="4" t="s">
        <v>190</v>
      </c>
      <c r="C242" s="4" t="s">
        <v>335</v>
      </c>
    </row>
    <row r="243" spans="1:3">
      <c r="A243" s="4" t="s">
        <v>285</v>
      </c>
      <c r="B243" s="4" t="s">
        <v>190</v>
      </c>
      <c r="C243" s="4" t="s">
        <v>335</v>
      </c>
    </row>
    <row r="244" spans="1:3">
      <c r="A244" s="4" t="s">
        <v>286</v>
      </c>
      <c r="B244" s="4" t="s">
        <v>190</v>
      </c>
      <c r="C244" s="4" t="s">
        <v>337</v>
      </c>
    </row>
    <row r="245" spans="1:3">
      <c r="A245" s="4" t="s">
        <v>287</v>
      </c>
      <c r="B245" s="4" t="s">
        <v>190</v>
      </c>
      <c r="C245" s="4" t="s">
        <v>337</v>
      </c>
    </row>
    <row r="246" spans="1:3">
      <c r="A246" s="4" t="s">
        <v>288</v>
      </c>
      <c r="B246" s="4" t="s">
        <v>190</v>
      </c>
      <c r="C246" s="4" t="s">
        <v>337</v>
      </c>
    </row>
    <row r="247" spans="1:3">
      <c r="A247" s="4" t="s">
        <v>290</v>
      </c>
      <c r="B247" s="4" t="s">
        <v>190</v>
      </c>
      <c r="C247" s="4" t="s">
        <v>337</v>
      </c>
    </row>
    <row r="248" spans="1:3">
      <c r="A248" s="4" t="s">
        <v>293</v>
      </c>
      <c r="B248" s="4" t="s">
        <v>190</v>
      </c>
      <c r="C248" s="4" t="s">
        <v>337</v>
      </c>
    </row>
    <row r="249" spans="1:3">
      <c r="A249" s="4" t="s">
        <v>294</v>
      </c>
      <c r="B249" s="4" t="s">
        <v>190</v>
      </c>
      <c r="C249" s="4" t="s">
        <v>337</v>
      </c>
    </row>
    <row r="250" spans="1:3">
      <c r="A250" s="4" t="s">
        <v>295</v>
      </c>
      <c r="B250" s="4" t="s">
        <v>190</v>
      </c>
      <c r="C250" s="4" t="s">
        <v>337</v>
      </c>
    </row>
    <row r="251" spans="1:3">
      <c r="A251" s="4" t="s">
        <v>296</v>
      </c>
      <c r="B251" s="4" t="s">
        <v>190</v>
      </c>
      <c r="C251" s="4" t="s">
        <v>337</v>
      </c>
    </row>
    <row r="252" spans="1:3">
      <c r="A252" s="4" t="s">
        <v>297</v>
      </c>
      <c r="B252" s="4" t="s">
        <v>190</v>
      </c>
      <c r="C252" s="4" t="s">
        <v>337</v>
      </c>
    </row>
    <row r="253" spans="1:3">
      <c r="A253" s="4" t="s">
        <v>300</v>
      </c>
      <c r="B253" s="4" t="s">
        <v>190</v>
      </c>
      <c r="C253" s="4" t="s">
        <v>337</v>
      </c>
    </row>
    <row r="254" spans="1:3">
      <c r="A254" s="4" t="s">
        <v>289</v>
      </c>
      <c r="B254" s="4" t="s">
        <v>190</v>
      </c>
      <c r="C254" s="4" t="s">
        <v>337</v>
      </c>
    </row>
    <row r="255" spans="1:3">
      <c r="A255" s="4" t="s">
        <v>291</v>
      </c>
      <c r="B255" s="4" t="s">
        <v>190</v>
      </c>
      <c r="C255" s="4" t="s">
        <v>337</v>
      </c>
    </row>
    <row r="256" spans="1:3">
      <c r="A256" s="4" t="s">
        <v>292</v>
      </c>
      <c r="B256" s="4" t="s">
        <v>190</v>
      </c>
      <c r="C256" s="4" t="s">
        <v>337</v>
      </c>
    </row>
    <row r="257" spans="1:3">
      <c r="A257" s="4" t="s">
        <v>298</v>
      </c>
      <c r="B257" s="4" t="s">
        <v>190</v>
      </c>
      <c r="C257" s="4" t="s">
        <v>337</v>
      </c>
    </row>
    <row r="258" spans="1:3">
      <c r="A258" s="4" t="s">
        <v>299</v>
      </c>
      <c r="B258" s="4" t="s">
        <v>190</v>
      </c>
      <c r="C258" s="4" t="s">
        <v>337</v>
      </c>
    </row>
    <row r="259" spans="1:3">
      <c r="A259" s="4" t="s">
        <v>301</v>
      </c>
      <c r="B259" s="4" t="s">
        <v>190</v>
      </c>
      <c r="C259" s="4" t="s">
        <v>338</v>
      </c>
    </row>
    <row r="260" spans="1:3">
      <c r="A260" s="4" t="s">
        <v>306</v>
      </c>
      <c r="B260" s="4" t="s">
        <v>190</v>
      </c>
      <c r="C260" s="4" t="s">
        <v>338</v>
      </c>
    </row>
    <row r="261" spans="1:3">
      <c r="A261" s="4" t="s">
        <v>307</v>
      </c>
      <c r="B261" s="4" t="s">
        <v>190</v>
      </c>
      <c r="C261" s="4" t="s">
        <v>338</v>
      </c>
    </row>
    <row r="262" spans="1:3">
      <c r="A262" s="4" t="s">
        <v>308</v>
      </c>
      <c r="B262" s="4" t="s">
        <v>190</v>
      </c>
      <c r="C262" s="4" t="s">
        <v>338</v>
      </c>
    </row>
    <row r="263" spans="1:3">
      <c r="A263" s="4" t="s">
        <v>311</v>
      </c>
      <c r="B263" s="4" t="s">
        <v>190</v>
      </c>
      <c r="C263" s="4" t="s">
        <v>338</v>
      </c>
    </row>
    <row r="264" spans="1:3">
      <c r="A264" s="4" t="s">
        <v>312</v>
      </c>
      <c r="B264" s="4" t="s">
        <v>190</v>
      </c>
      <c r="C264" s="4" t="s">
        <v>338</v>
      </c>
    </row>
    <row r="265" spans="1:3">
      <c r="A265" s="4" t="s">
        <v>314</v>
      </c>
      <c r="B265" s="4" t="s">
        <v>190</v>
      </c>
      <c r="C265" s="4" t="s">
        <v>338</v>
      </c>
    </row>
    <row r="266" spans="1:3">
      <c r="A266" s="4" t="s">
        <v>315</v>
      </c>
      <c r="B266" s="4" t="s">
        <v>190</v>
      </c>
      <c r="C266" s="4" t="s">
        <v>338</v>
      </c>
    </row>
    <row r="267" spans="1:3">
      <c r="A267" s="4" t="s">
        <v>316</v>
      </c>
      <c r="B267" s="4" t="s">
        <v>190</v>
      </c>
      <c r="C267" s="4" t="s">
        <v>338</v>
      </c>
    </row>
    <row r="268" spans="1:3">
      <c r="A268" s="4" t="s">
        <v>317</v>
      </c>
      <c r="B268" s="4" t="s">
        <v>190</v>
      </c>
      <c r="C268" s="4" t="s">
        <v>338</v>
      </c>
    </row>
    <row r="269" spans="1:3">
      <c r="A269" s="4" t="s">
        <v>302</v>
      </c>
      <c r="B269" s="4" t="s">
        <v>190</v>
      </c>
      <c r="C269" s="4" t="s">
        <v>338</v>
      </c>
    </row>
    <row r="270" spans="1:3">
      <c r="A270" s="4" t="s">
        <v>303</v>
      </c>
      <c r="B270" s="4" t="s">
        <v>190</v>
      </c>
      <c r="C270" s="4" t="s">
        <v>338</v>
      </c>
    </row>
    <row r="271" spans="1:3">
      <c r="A271" s="4" t="s">
        <v>304</v>
      </c>
      <c r="B271" s="4" t="s">
        <v>190</v>
      </c>
      <c r="C271" s="4" t="s">
        <v>338</v>
      </c>
    </row>
    <row r="272" spans="1:3">
      <c r="A272" s="4" t="s">
        <v>305</v>
      </c>
      <c r="B272" s="4" t="s">
        <v>190</v>
      </c>
      <c r="C272" s="4" t="s">
        <v>338</v>
      </c>
    </row>
    <row r="273" spans="1:3">
      <c r="A273" s="4" t="s">
        <v>309</v>
      </c>
      <c r="B273" s="4" t="s">
        <v>190</v>
      </c>
      <c r="C273" s="4" t="s">
        <v>338</v>
      </c>
    </row>
    <row r="274" spans="1:3">
      <c r="A274" s="4" t="s">
        <v>310</v>
      </c>
      <c r="B274" s="4" t="s">
        <v>190</v>
      </c>
      <c r="C274" s="4" t="s">
        <v>338</v>
      </c>
    </row>
    <row r="275" spans="1:3">
      <c r="A275" s="4" t="s">
        <v>313</v>
      </c>
      <c r="B275" s="4" t="s">
        <v>190</v>
      </c>
      <c r="C275" s="4" t="s">
        <v>338</v>
      </c>
    </row>
    <row r="276" spans="1:3">
      <c r="A276" s="4" t="s">
        <v>318</v>
      </c>
      <c r="B276" s="4" t="s">
        <v>190</v>
      </c>
      <c r="C276" s="4" t="s">
        <v>340</v>
      </c>
    </row>
    <row r="277" spans="1:3">
      <c r="A277" s="4" t="s">
        <v>319</v>
      </c>
      <c r="B277" s="4" t="s">
        <v>190</v>
      </c>
      <c r="C277" s="4" t="s">
        <v>340</v>
      </c>
    </row>
    <row r="278" spans="1:3">
      <c r="A278" s="4" t="s">
        <v>320</v>
      </c>
      <c r="B278" s="4" t="s">
        <v>190</v>
      </c>
      <c r="C278" s="4" t="s">
        <v>340</v>
      </c>
    </row>
    <row r="279" spans="1:3">
      <c r="A279" s="4" t="s">
        <v>321</v>
      </c>
      <c r="B279" s="4" t="s">
        <v>190</v>
      </c>
      <c r="C279" s="4" t="s">
        <v>340</v>
      </c>
    </row>
    <row r="280" spans="1:3">
      <c r="A280" s="4" t="s">
        <v>323</v>
      </c>
      <c r="B280" s="4" t="s">
        <v>190</v>
      </c>
      <c r="C280" s="4" t="s">
        <v>340</v>
      </c>
    </row>
    <row r="281" spans="1:3">
      <c r="A281" s="4" t="s">
        <v>325</v>
      </c>
      <c r="B281" s="4" t="s">
        <v>190</v>
      </c>
      <c r="C281" s="4" t="s">
        <v>340</v>
      </c>
    </row>
    <row r="282" spans="1:3">
      <c r="A282" s="4" t="s">
        <v>327</v>
      </c>
      <c r="B282" s="4" t="s">
        <v>190</v>
      </c>
      <c r="C282" s="4" t="s">
        <v>340</v>
      </c>
    </row>
    <row r="283" spans="1:3">
      <c r="A283" s="4" t="s">
        <v>329</v>
      </c>
      <c r="B283" s="4" t="s">
        <v>190</v>
      </c>
      <c r="C283" s="4" t="s">
        <v>340</v>
      </c>
    </row>
    <row r="284" spans="1:3">
      <c r="A284" s="4" t="s">
        <v>322</v>
      </c>
      <c r="B284" s="4" t="s">
        <v>190</v>
      </c>
      <c r="C284" s="4" t="s">
        <v>340</v>
      </c>
    </row>
    <row r="285" spans="1:3">
      <c r="A285" s="4" t="s">
        <v>324</v>
      </c>
      <c r="B285" s="4" t="s">
        <v>190</v>
      </c>
      <c r="C285" s="4" t="s">
        <v>340</v>
      </c>
    </row>
    <row r="286" spans="1:3">
      <c r="A286" s="4" t="s">
        <v>326</v>
      </c>
      <c r="B286" s="4" t="s">
        <v>190</v>
      </c>
      <c r="C286" s="4" t="s">
        <v>340</v>
      </c>
    </row>
    <row r="287" spans="1:3">
      <c r="A287" s="4" t="s">
        <v>328</v>
      </c>
      <c r="B287" s="4" t="s">
        <v>190</v>
      </c>
      <c r="C287" s="4" t="s">
        <v>340</v>
      </c>
    </row>
    <row r="288" spans="1:3">
      <c r="A288" s="4"/>
      <c r="B288" s="4"/>
      <c r="C288" s="4"/>
    </row>
    <row r="289" spans="1:3">
      <c r="A289" s="4"/>
      <c r="B289" s="4"/>
      <c r="C289" s="4"/>
    </row>
    <row r="290" spans="1:3">
      <c r="A290" s="4"/>
      <c r="B290" s="4"/>
      <c r="C290" s="4"/>
    </row>
    <row r="291" spans="1:3">
      <c r="A291" s="4"/>
      <c r="B291" s="4"/>
      <c r="C291" s="4"/>
    </row>
    <row r="292" spans="1:3">
      <c r="A292" s="4"/>
      <c r="B292" s="4"/>
      <c r="C292" s="4"/>
    </row>
    <row r="293" spans="1:3">
      <c r="A293" s="4"/>
      <c r="B293" s="4"/>
      <c r="C293" s="4"/>
    </row>
    <row r="294" spans="1:3">
      <c r="A294" s="4"/>
      <c r="B294" s="4"/>
      <c r="C294" s="4"/>
    </row>
    <row r="295" spans="1:3">
      <c r="A295" s="4"/>
      <c r="B295" s="4"/>
      <c r="C295" s="4"/>
    </row>
    <row r="296" spans="1:3">
      <c r="A296" s="4"/>
      <c r="B296" s="4"/>
      <c r="C296" s="4"/>
    </row>
    <row r="297" spans="1:3">
      <c r="A297" s="4"/>
      <c r="B297" s="4"/>
      <c r="C297" s="4"/>
    </row>
    <row r="298" spans="1:3">
      <c r="A298" s="4"/>
      <c r="B298" s="4"/>
      <c r="C298" s="4"/>
    </row>
    <row r="299" spans="1:3">
      <c r="A299" s="4"/>
      <c r="B299" s="4"/>
      <c r="C299" s="4"/>
    </row>
    <row r="300" spans="1:3">
      <c r="A300" s="4"/>
      <c r="B300" s="4"/>
      <c r="C300" s="4"/>
    </row>
    <row r="301" spans="1:3">
      <c r="A301" s="4"/>
      <c r="B301" s="4"/>
      <c r="C301" s="4"/>
    </row>
    <row r="302" spans="1:3">
      <c r="A302" s="4"/>
      <c r="B302" s="4"/>
      <c r="C302" s="4"/>
    </row>
    <row r="303" spans="1:3">
      <c r="A303" s="4"/>
      <c r="B303" s="4"/>
      <c r="C303" s="4"/>
    </row>
    <row r="304" spans="1:3">
      <c r="A304" s="4"/>
      <c r="B304" s="4"/>
      <c r="C304" s="4"/>
    </row>
    <row r="305" spans="1:3">
      <c r="A305" s="4"/>
      <c r="B305" s="4"/>
      <c r="C305" s="4"/>
    </row>
    <row r="306" spans="1:3">
      <c r="A306" s="4"/>
      <c r="B306" s="4"/>
      <c r="C306" s="4"/>
    </row>
    <row r="307" spans="1:3">
      <c r="A307" s="4"/>
      <c r="B307" s="4"/>
      <c r="C307" s="4"/>
    </row>
    <row r="308" spans="1:3">
      <c r="A308" s="4"/>
      <c r="B308" s="4"/>
      <c r="C308" s="4"/>
    </row>
    <row r="309" spans="1:3">
      <c r="A309" s="4"/>
      <c r="B309" s="4"/>
      <c r="C309" s="4"/>
    </row>
    <row r="310" spans="1:3">
      <c r="A310" s="4"/>
      <c r="B310" s="4"/>
      <c r="C310" s="4"/>
    </row>
    <row r="311" spans="1:3">
      <c r="A311" s="4"/>
      <c r="B311" s="4"/>
      <c r="C311" s="4"/>
    </row>
    <row r="312" spans="1:3">
      <c r="A312" s="4"/>
      <c r="B312" s="4"/>
      <c r="C312" s="4"/>
    </row>
    <row r="313" spans="1:3">
      <c r="A313" s="4"/>
      <c r="B313" s="4"/>
      <c r="C313" s="4"/>
    </row>
    <row r="314" spans="1:3">
      <c r="A314" s="4"/>
      <c r="B314" s="4"/>
      <c r="C314" s="4"/>
    </row>
    <row r="315" spans="1:3">
      <c r="A315" s="4"/>
      <c r="B315" s="4"/>
      <c r="C315" s="4"/>
    </row>
    <row r="316" spans="1:3">
      <c r="A316" s="4"/>
      <c r="B316" s="4"/>
      <c r="C316" s="4"/>
    </row>
    <row r="317" spans="1:3">
      <c r="A317" s="4"/>
      <c r="B317" s="4"/>
      <c r="C317" s="4"/>
    </row>
    <row r="318" spans="1:3">
      <c r="A318" s="4"/>
      <c r="B318" s="4"/>
      <c r="C318" s="4"/>
    </row>
    <row r="319" spans="1:3">
      <c r="A319" s="4"/>
      <c r="B319" s="4"/>
      <c r="C319" s="4"/>
    </row>
    <row r="320" spans="1:3">
      <c r="A320" s="4"/>
      <c r="B320" s="4"/>
      <c r="C320" s="4"/>
    </row>
    <row r="321" spans="1:3">
      <c r="A321" s="4"/>
      <c r="B321" s="4"/>
      <c r="C321" s="4"/>
    </row>
    <row r="322" spans="1:3">
      <c r="A322" s="4"/>
      <c r="B322" s="4"/>
      <c r="C322" s="4"/>
    </row>
    <row r="323" spans="1:3">
      <c r="A323" s="4"/>
      <c r="B323" s="4"/>
      <c r="C323" s="4"/>
    </row>
    <row r="324" spans="1:3">
      <c r="A324" s="4"/>
      <c r="B324" s="4"/>
      <c r="C324" s="4"/>
    </row>
    <row r="325" spans="1:3">
      <c r="A325" s="4"/>
      <c r="B325" s="4"/>
      <c r="C325" s="4"/>
    </row>
    <row r="326" spans="1:3">
      <c r="A326" s="4"/>
      <c r="B326" s="4"/>
      <c r="C326" s="4"/>
    </row>
    <row r="327" spans="1:3">
      <c r="A327" s="4"/>
      <c r="B327" s="4"/>
      <c r="C327" s="4"/>
    </row>
    <row r="328" spans="1:3">
      <c r="A328" s="4"/>
      <c r="B328" s="4"/>
      <c r="C328" s="4"/>
    </row>
    <row r="329" spans="1:3">
      <c r="A329" s="4"/>
      <c r="B329" s="4"/>
      <c r="C329" s="4"/>
    </row>
    <row r="330" spans="1:3">
      <c r="A330" s="4"/>
      <c r="B330" s="4"/>
      <c r="C330" s="4"/>
    </row>
    <row r="331" spans="1:3">
      <c r="A331" s="4"/>
      <c r="B331" s="4"/>
      <c r="C331" s="4"/>
    </row>
    <row r="332" spans="1:3">
      <c r="A332" s="4"/>
      <c r="B332" s="4"/>
      <c r="C332" s="4"/>
    </row>
    <row r="333" spans="1:3">
      <c r="A333" s="4"/>
      <c r="B333" s="4"/>
      <c r="C333" s="4"/>
    </row>
    <row r="341" spans="1:3">
      <c r="A341" s="2"/>
      <c r="B341" s="2"/>
      <c r="C341" s="2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9450-2FFF-4224-A66A-D04E178F0CE8}">
  <dimension ref="A1:C341"/>
  <sheetViews>
    <sheetView tabSelected="1" topLeftCell="A13" zoomScale="130" zoomScaleNormal="130" workbookViewId="0">
      <selection activeCell="A52" sqref="A52"/>
    </sheetView>
  </sheetViews>
  <sheetFormatPr defaultColWidth="9.140625" defaultRowHeight="15.75"/>
  <cols>
    <col min="1" max="3" width="21.42578125" style="1" customWidth="1"/>
    <col min="4" max="16384" width="9.140625" style="1"/>
  </cols>
  <sheetData>
    <row r="1" spans="1:3">
      <c r="A1" s="3" t="s">
        <v>1</v>
      </c>
      <c r="B1" s="3" t="s">
        <v>8</v>
      </c>
      <c r="C1" s="3" t="s">
        <v>9</v>
      </c>
    </row>
    <row r="2" spans="1:3">
      <c r="A2" s="4" t="s">
        <v>342</v>
      </c>
      <c r="B2" s="4" t="s">
        <v>47</v>
      </c>
      <c r="C2" s="4" t="s">
        <v>330</v>
      </c>
    </row>
    <row r="3" spans="1:3">
      <c r="A3" s="4" t="s">
        <v>343</v>
      </c>
      <c r="B3" s="4" t="s">
        <v>47</v>
      </c>
      <c r="C3" s="4" t="s">
        <v>330</v>
      </c>
    </row>
    <row r="4" spans="1:3">
      <c r="A4" s="4" t="s">
        <v>344</v>
      </c>
      <c r="B4" s="4" t="s">
        <v>47</v>
      </c>
      <c r="C4" s="4" t="s">
        <v>330</v>
      </c>
    </row>
    <row r="5" spans="1:3">
      <c r="A5" s="4" t="s">
        <v>345</v>
      </c>
      <c r="B5" s="4" t="s">
        <v>47</v>
      </c>
      <c r="C5" s="4" t="s">
        <v>330</v>
      </c>
    </row>
    <row r="6" spans="1:3">
      <c r="A6" s="4" t="s">
        <v>346</v>
      </c>
      <c r="B6" s="4" t="s">
        <v>47</v>
      </c>
      <c r="C6" s="4" t="s">
        <v>330</v>
      </c>
    </row>
    <row r="7" spans="1:3">
      <c r="A7" s="4" t="s">
        <v>347</v>
      </c>
      <c r="B7" s="4" t="s">
        <v>47</v>
      </c>
      <c r="C7" s="4" t="s">
        <v>330</v>
      </c>
    </row>
    <row r="8" spans="1:3">
      <c r="A8" s="4" t="s">
        <v>348</v>
      </c>
      <c r="B8" s="4" t="s">
        <v>47</v>
      </c>
      <c r="C8" s="4" t="s">
        <v>330</v>
      </c>
    </row>
    <row r="9" spans="1:3">
      <c r="A9" s="4" t="s">
        <v>349</v>
      </c>
      <c r="B9" s="4" t="s">
        <v>47</v>
      </c>
      <c r="C9" s="4" t="s">
        <v>330</v>
      </c>
    </row>
    <row r="10" spans="1:3">
      <c r="A10" s="4" t="s">
        <v>350</v>
      </c>
      <c r="B10" s="4" t="s">
        <v>47</v>
      </c>
      <c r="C10" s="4" t="s">
        <v>330</v>
      </c>
    </row>
    <row r="11" spans="1:3">
      <c r="A11" s="4" t="s">
        <v>351</v>
      </c>
      <c r="B11" s="4" t="s">
        <v>47</v>
      </c>
      <c r="C11" s="4" t="s">
        <v>330</v>
      </c>
    </row>
    <row r="12" spans="1:3">
      <c r="A12" s="4" t="s">
        <v>352</v>
      </c>
      <c r="B12" s="4" t="s">
        <v>47</v>
      </c>
      <c r="C12" s="4" t="s">
        <v>330</v>
      </c>
    </row>
    <row r="13" spans="1:3">
      <c r="A13" s="4" t="s">
        <v>353</v>
      </c>
      <c r="B13" s="4" t="s">
        <v>190</v>
      </c>
      <c r="C13" s="4" t="s">
        <v>330</v>
      </c>
    </row>
    <row r="14" spans="1:3">
      <c r="A14" s="4" t="s">
        <v>354</v>
      </c>
      <c r="B14" s="4" t="s">
        <v>190</v>
      </c>
      <c r="C14" s="4" t="s">
        <v>330</v>
      </c>
    </row>
    <row r="15" spans="1:3">
      <c r="A15" s="4" t="s">
        <v>355</v>
      </c>
      <c r="B15" s="4" t="s">
        <v>190</v>
      </c>
      <c r="C15" s="4" t="s">
        <v>330</v>
      </c>
    </row>
    <row r="16" spans="1:3">
      <c r="A16" s="4" t="s">
        <v>356</v>
      </c>
      <c r="B16" s="4" t="s">
        <v>190</v>
      </c>
      <c r="C16" s="4" t="s">
        <v>330</v>
      </c>
    </row>
    <row r="17" spans="1:3">
      <c r="A17" s="4" t="s">
        <v>357</v>
      </c>
      <c r="B17" s="4" t="s">
        <v>190</v>
      </c>
      <c r="C17" s="4" t="s">
        <v>330</v>
      </c>
    </row>
    <row r="18" spans="1:3">
      <c r="A18" s="4" t="s">
        <v>358</v>
      </c>
      <c r="B18" s="4" t="s">
        <v>190</v>
      </c>
      <c r="C18" s="4" t="s">
        <v>330</v>
      </c>
    </row>
    <row r="19" spans="1:3">
      <c r="A19" s="4" t="s">
        <v>359</v>
      </c>
      <c r="B19" s="4" t="s">
        <v>190</v>
      </c>
      <c r="C19" s="4" t="s">
        <v>330</v>
      </c>
    </row>
    <row r="20" spans="1:3">
      <c r="A20" s="4" t="s">
        <v>360</v>
      </c>
      <c r="B20" s="4" t="s">
        <v>190</v>
      </c>
      <c r="C20" s="4" t="s">
        <v>330</v>
      </c>
    </row>
    <row r="21" spans="1:3">
      <c r="A21" s="4" t="s">
        <v>361</v>
      </c>
      <c r="B21" s="4" t="s">
        <v>190</v>
      </c>
      <c r="C21" s="4" t="s">
        <v>330</v>
      </c>
    </row>
    <row r="22" spans="1:3">
      <c r="A22" s="4" t="s">
        <v>362</v>
      </c>
      <c r="B22" s="4" t="s">
        <v>190</v>
      </c>
      <c r="C22" s="4" t="s">
        <v>330</v>
      </c>
    </row>
    <row r="23" spans="1:3">
      <c r="A23" s="4" t="s">
        <v>363</v>
      </c>
      <c r="B23" s="4" t="s">
        <v>190</v>
      </c>
      <c r="C23" s="4" t="s">
        <v>330</v>
      </c>
    </row>
    <row r="24" spans="1:3">
      <c r="A24" s="4" t="s">
        <v>364</v>
      </c>
      <c r="B24" s="4" t="s">
        <v>190</v>
      </c>
      <c r="C24" s="4" t="s">
        <v>330</v>
      </c>
    </row>
    <row r="25" spans="1:3">
      <c r="A25" s="4" t="s">
        <v>365</v>
      </c>
      <c r="B25" s="4" t="s">
        <v>190</v>
      </c>
      <c r="C25" s="4" t="s">
        <v>330</v>
      </c>
    </row>
    <row r="26" spans="1:3">
      <c r="A26" s="4" t="s">
        <v>366</v>
      </c>
      <c r="B26" s="4" t="s">
        <v>47</v>
      </c>
      <c r="C26" s="4" t="s">
        <v>334</v>
      </c>
    </row>
    <row r="27" spans="1:3">
      <c r="A27" s="4" t="s">
        <v>367</v>
      </c>
      <c r="B27" s="4" t="s">
        <v>47</v>
      </c>
      <c r="C27" s="4" t="s">
        <v>334</v>
      </c>
    </row>
    <row r="28" spans="1:3">
      <c r="A28" s="4" t="s">
        <v>368</v>
      </c>
      <c r="B28" s="4" t="s">
        <v>47</v>
      </c>
      <c r="C28" s="4" t="s">
        <v>334</v>
      </c>
    </row>
    <row r="29" spans="1:3">
      <c r="A29" s="4" t="s">
        <v>369</v>
      </c>
      <c r="B29" s="4" t="s">
        <v>47</v>
      </c>
      <c r="C29" s="4" t="s">
        <v>334</v>
      </c>
    </row>
    <row r="30" spans="1:3">
      <c r="A30" s="4" t="s">
        <v>370</v>
      </c>
      <c r="B30" s="4" t="s">
        <v>47</v>
      </c>
      <c r="C30" s="4" t="s">
        <v>334</v>
      </c>
    </row>
    <row r="31" spans="1:3">
      <c r="A31" s="4" t="s">
        <v>371</v>
      </c>
      <c r="B31" s="4" t="s">
        <v>47</v>
      </c>
      <c r="C31" s="4" t="s">
        <v>334</v>
      </c>
    </row>
    <row r="32" spans="1:3">
      <c r="A32" s="4" t="s">
        <v>372</v>
      </c>
      <c r="B32" s="4" t="s">
        <v>47</v>
      </c>
      <c r="C32" s="4" t="s">
        <v>334</v>
      </c>
    </row>
    <row r="33" spans="1:3">
      <c r="A33" s="4" t="s">
        <v>373</v>
      </c>
      <c r="B33" s="4" t="s">
        <v>47</v>
      </c>
      <c r="C33" s="4" t="s">
        <v>334</v>
      </c>
    </row>
    <row r="34" spans="1:3">
      <c r="A34" s="4" t="s">
        <v>374</v>
      </c>
      <c r="B34" s="4" t="s">
        <v>47</v>
      </c>
      <c r="C34" s="4" t="s">
        <v>334</v>
      </c>
    </row>
    <row r="35" spans="1:3">
      <c r="A35" s="4" t="s">
        <v>375</v>
      </c>
      <c r="B35" s="4" t="s">
        <v>47</v>
      </c>
      <c r="C35" s="4" t="s">
        <v>334</v>
      </c>
    </row>
    <row r="36" spans="1:3">
      <c r="A36" s="4" t="s">
        <v>376</v>
      </c>
      <c r="B36" s="4" t="s">
        <v>47</v>
      </c>
      <c r="C36" s="4" t="s">
        <v>334</v>
      </c>
    </row>
    <row r="37" spans="1:3">
      <c r="A37" s="4" t="s">
        <v>377</v>
      </c>
      <c r="B37" s="4" t="s">
        <v>190</v>
      </c>
      <c r="C37" s="4" t="s">
        <v>334</v>
      </c>
    </row>
    <row r="38" spans="1:3">
      <c r="A38" s="4" t="s">
        <v>378</v>
      </c>
      <c r="B38" s="4" t="s">
        <v>190</v>
      </c>
      <c r="C38" s="4" t="s">
        <v>334</v>
      </c>
    </row>
    <row r="39" spans="1:3">
      <c r="A39" s="4" t="s">
        <v>379</v>
      </c>
      <c r="B39" s="4" t="s">
        <v>190</v>
      </c>
      <c r="C39" s="4" t="s">
        <v>334</v>
      </c>
    </row>
    <row r="40" spans="1:3">
      <c r="A40" s="4" t="s">
        <v>380</v>
      </c>
      <c r="B40" s="4" t="s">
        <v>190</v>
      </c>
      <c r="C40" s="4" t="s">
        <v>334</v>
      </c>
    </row>
    <row r="41" spans="1:3">
      <c r="A41" s="4" t="s">
        <v>381</v>
      </c>
      <c r="B41" s="4" t="s">
        <v>190</v>
      </c>
      <c r="C41" s="4" t="s">
        <v>334</v>
      </c>
    </row>
    <row r="42" spans="1:3">
      <c r="A42" s="4" t="s">
        <v>382</v>
      </c>
      <c r="B42" s="4" t="s">
        <v>190</v>
      </c>
      <c r="C42" s="4" t="s">
        <v>334</v>
      </c>
    </row>
    <row r="43" spans="1:3">
      <c r="A43" s="4" t="s">
        <v>383</v>
      </c>
      <c r="B43" s="4" t="s">
        <v>190</v>
      </c>
      <c r="C43" s="4" t="s">
        <v>334</v>
      </c>
    </row>
    <row r="44" spans="1:3">
      <c r="A44" s="4" t="s">
        <v>384</v>
      </c>
      <c r="B44" s="4" t="s">
        <v>190</v>
      </c>
      <c r="C44" s="4" t="s">
        <v>334</v>
      </c>
    </row>
    <row r="45" spans="1:3">
      <c r="A45" s="4" t="s">
        <v>385</v>
      </c>
      <c r="B45" s="4" t="s">
        <v>190</v>
      </c>
      <c r="C45" s="4" t="s">
        <v>334</v>
      </c>
    </row>
    <row r="46" spans="1:3">
      <c r="A46" s="4" t="s">
        <v>386</v>
      </c>
      <c r="B46" s="4" t="s">
        <v>190</v>
      </c>
      <c r="C46" s="4" t="s">
        <v>334</v>
      </c>
    </row>
    <row r="47" spans="1:3">
      <c r="A47" s="4" t="s">
        <v>387</v>
      </c>
      <c r="B47" s="4" t="s">
        <v>190</v>
      </c>
      <c r="C47" s="4" t="s">
        <v>334</v>
      </c>
    </row>
    <row r="48" spans="1:3">
      <c r="A48" s="4" t="s">
        <v>388</v>
      </c>
      <c r="B48" s="4" t="s">
        <v>190</v>
      </c>
      <c r="C48" s="4" t="s">
        <v>334</v>
      </c>
    </row>
    <row r="49" spans="1:3">
      <c r="A49" s="4" t="s">
        <v>389</v>
      </c>
      <c r="B49" s="4" t="s">
        <v>190</v>
      </c>
      <c r="C49" s="4" t="s">
        <v>334</v>
      </c>
    </row>
    <row r="50" spans="1:3">
      <c r="A50" s="4" t="s">
        <v>390</v>
      </c>
      <c r="B50" s="4" t="s">
        <v>47</v>
      </c>
      <c r="C50" s="4" t="s">
        <v>337</v>
      </c>
    </row>
    <row r="51" spans="1:3">
      <c r="A51" s="4" t="s">
        <v>391</v>
      </c>
      <c r="B51" s="4" t="s">
        <v>47</v>
      </c>
      <c r="C51" s="4" t="s">
        <v>337</v>
      </c>
    </row>
    <row r="52" spans="1:3">
      <c r="A52" s="4" t="s">
        <v>392</v>
      </c>
      <c r="B52" s="4" t="s">
        <v>47</v>
      </c>
      <c r="C52" s="4" t="s">
        <v>337</v>
      </c>
    </row>
    <row r="53" spans="1:3">
      <c r="A53" s="4" t="s">
        <v>393</v>
      </c>
      <c r="B53" s="4" t="s">
        <v>47</v>
      </c>
      <c r="C53" s="4" t="s">
        <v>337</v>
      </c>
    </row>
    <row r="54" spans="1:3">
      <c r="A54" s="4" t="s">
        <v>394</v>
      </c>
      <c r="B54" s="4" t="s">
        <v>47</v>
      </c>
      <c r="C54" s="4" t="s">
        <v>337</v>
      </c>
    </row>
    <row r="55" spans="1:3">
      <c r="A55" s="4" t="s">
        <v>395</v>
      </c>
      <c r="B55" s="4" t="s">
        <v>47</v>
      </c>
      <c r="C55" s="4" t="s">
        <v>337</v>
      </c>
    </row>
    <row r="56" spans="1:3">
      <c r="A56" s="4" t="s">
        <v>396</v>
      </c>
      <c r="B56" s="4" t="s">
        <v>47</v>
      </c>
      <c r="C56" s="4" t="s">
        <v>337</v>
      </c>
    </row>
    <row r="57" spans="1:3">
      <c r="A57" s="4" t="s">
        <v>397</v>
      </c>
      <c r="B57" s="4" t="s">
        <v>47</v>
      </c>
      <c r="C57" s="4" t="s">
        <v>337</v>
      </c>
    </row>
    <row r="58" spans="1:3">
      <c r="A58" s="4" t="s">
        <v>398</v>
      </c>
      <c r="B58" s="4" t="s">
        <v>47</v>
      </c>
      <c r="C58" s="4" t="s">
        <v>337</v>
      </c>
    </row>
    <row r="59" spans="1:3">
      <c r="A59" s="4" t="s">
        <v>399</v>
      </c>
      <c r="B59" s="4" t="s">
        <v>47</v>
      </c>
      <c r="C59" s="4" t="s">
        <v>337</v>
      </c>
    </row>
    <row r="60" spans="1:3">
      <c r="A60" s="4" t="s">
        <v>400</v>
      </c>
      <c r="B60" s="4" t="s">
        <v>47</v>
      </c>
      <c r="C60" s="4" t="s">
        <v>337</v>
      </c>
    </row>
    <row r="61" spans="1:3">
      <c r="A61" s="4" t="s">
        <v>401</v>
      </c>
      <c r="B61" s="4" t="s">
        <v>47</v>
      </c>
      <c r="C61" s="4" t="s">
        <v>337</v>
      </c>
    </row>
    <row r="62" spans="1:3">
      <c r="A62" s="4" t="s">
        <v>402</v>
      </c>
      <c r="B62" s="4" t="s">
        <v>47</v>
      </c>
      <c r="C62" s="4" t="s">
        <v>337</v>
      </c>
    </row>
    <row r="63" spans="1:3">
      <c r="A63" s="4" t="s">
        <v>403</v>
      </c>
      <c r="B63" s="4" t="s">
        <v>47</v>
      </c>
      <c r="C63" s="4" t="s">
        <v>337</v>
      </c>
    </row>
    <row r="64" spans="1:3">
      <c r="A64" s="4" t="s">
        <v>404</v>
      </c>
      <c r="B64" s="4" t="s">
        <v>47</v>
      </c>
      <c r="C64" s="4" t="s">
        <v>337</v>
      </c>
    </row>
    <row r="65" spans="1:3">
      <c r="A65" s="4" t="s">
        <v>405</v>
      </c>
      <c r="B65" s="4" t="s">
        <v>47</v>
      </c>
      <c r="C65" s="4" t="s">
        <v>337</v>
      </c>
    </row>
    <row r="66" spans="1:3">
      <c r="A66" s="4" t="s">
        <v>406</v>
      </c>
      <c r="B66" s="4" t="s">
        <v>47</v>
      </c>
      <c r="C66" s="4" t="s">
        <v>337</v>
      </c>
    </row>
    <row r="67" spans="1:3">
      <c r="A67" s="4" t="s">
        <v>407</v>
      </c>
      <c r="B67" s="4" t="s">
        <v>47</v>
      </c>
      <c r="C67" s="4" t="s">
        <v>337</v>
      </c>
    </row>
    <row r="68" spans="1:3">
      <c r="A68" s="4" t="s">
        <v>408</v>
      </c>
      <c r="B68" s="4" t="s">
        <v>47</v>
      </c>
      <c r="C68" s="4" t="s">
        <v>337</v>
      </c>
    </row>
    <row r="69" spans="1:3">
      <c r="A69" s="4" t="s">
        <v>409</v>
      </c>
      <c r="B69" s="4" t="s">
        <v>47</v>
      </c>
      <c r="C69" s="4" t="s">
        <v>337</v>
      </c>
    </row>
    <row r="70" spans="1:3">
      <c r="A70" s="4" t="s">
        <v>410</v>
      </c>
      <c r="B70" s="4" t="s">
        <v>47</v>
      </c>
      <c r="C70" s="4" t="s">
        <v>337</v>
      </c>
    </row>
    <row r="71" spans="1:3">
      <c r="A71" s="4" t="s">
        <v>411</v>
      </c>
      <c r="B71" s="4" t="s">
        <v>47</v>
      </c>
      <c r="C71" s="4" t="s">
        <v>337</v>
      </c>
    </row>
    <row r="72" spans="1:3">
      <c r="A72" s="4" t="s">
        <v>412</v>
      </c>
      <c r="B72" s="4" t="s">
        <v>47</v>
      </c>
      <c r="C72" s="4" t="s">
        <v>337</v>
      </c>
    </row>
    <row r="73" spans="1:3">
      <c r="A73" s="4" t="s">
        <v>413</v>
      </c>
      <c r="B73" s="4" t="s">
        <v>47</v>
      </c>
      <c r="C73" s="4" t="s">
        <v>337</v>
      </c>
    </row>
    <row r="74" spans="1:3">
      <c r="A74" s="4" t="s">
        <v>414</v>
      </c>
      <c r="B74" s="4" t="s">
        <v>47</v>
      </c>
      <c r="C74" s="4" t="s">
        <v>337</v>
      </c>
    </row>
    <row r="75" spans="1:3">
      <c r="A75" s="4" t="s">
        <v>415</v>
      </c>
      <c r="B75" s="4" t="s">
        <v>47</v>
      </c>
      <c r="C75" s="4" t="s">
        <v>337</v>
      </c>
    </row>
    <row r="76" spans="1:3">
      <c r="A76" s="4" t="s">
        <v>416</v>
      </c>
      <c r="B76" s="4" t="s">
        <v>47</v>
      </c>
      <c r="C76" s="4" t="s">
        <v>337</v>
      </c>
    </row>
    <row r="77" spans="1:3">
      <c r="A77" s="4" t="s">
        <v>417</v>
      </c>
      <c r="B77" s="4" t="s">
        <v>47</v>
      </c>
      <c r="C77" s="4" t="s">
        <v>337</v>
      </c>
    </row>
    <row r="78" spans="1:3">
      <c r="A78" s="4" t="s">
        <v>418</v>
      </c>
      <c r="B78" s="4" t="s">
        <v>47</v>
      </c>
      <c r="C78" s="4" t="s">
        <v>337</v>
      </c>
    </row>
    <row r="79" spans="1:3">
      <c r="A79" s="4" t="s">
        <v>419</v>
      </c>
      <c r="B79" s="4" t="s">
        <v>47</v>
      </c>
      <c r="C79" s="4" t="s">
        <v>337</v>
      </c>
    </row>
    <row r="80" spans="1:3">
      <c r="A80" s="4" t="s">
        <v>420</v>
      </c>
      <c r="B80" s="4" t="s">
        <v>190</v>
      </c>
      <c r="C80" s="4" t="s">
        <v>337</v>
      </c>
    </row>
    <row r="81" spans="1:3">
      <c r="A81" s="4" t="s">
        <v>421</v>
      </c>
      <c r="B81" s="4" t="s">
        <v>190</v>
      </c>
      <c r="C81" s="4" t="s">
        <v>337</v>
      </c>
    </row>
    <row r="82" spans="1:3">
      <c r="A82" s="4" t="s">
        <v>422</v>
      </c>
      <c r="B82" s="4" t="s">
        <v>190</v>
      </c>
      <c r="C82" s="4" t="s">
        <v>337</v>
      </c>
    </row>
    <row r="83" spans="1:3">
      <c r="A83" s="4" t="s">
        <v>423</v>
      </c>
      <c r="B83" s="4" t="s">
        <v>190</v>
      </c>
      <c r="C83" s="4" t="s">
        <v>337</v>
      </c>
    </row>
    <row r="84" spans="1:3">
      <c r="A84" s="4" t="s">
        <v>424</v>
      </c>
      <c r="B84" s="4" t="s">
        <v>190</v>
      </c>
      <c r="C84" s="4" t="s">
        <v>337</v>
      </c>
    </row>
    <row r="85" spans="1:3">
      <c r="A85" s="4" t="s">
        <v>425</v>
      </c>
      <c r="B85" s="4" t="s">
        <v>190</v>
      </c>
      <c r="C85" s="4" t="s">
        <v>337</v>
      </c>
    </row>
    <row r="86" spans="1:3">
      <c r="A86" s="4" t="s">
        <v>426</v>
      </c>
      <c r="B86" s="4" t="s">
        <v>190</v>
      </c>
      <c r="C86" s="4" t="s">
        <v>337</v>
      </c>
    </row>
    <row r="87" spans="1:3">
      <c r="A87" s="4" t="s">
        <v>427</v>
      </c>
      <c r="B87" s="4" t="s">
        <v>190</v>
      </c>
      <c r="C87" s="4" t="s">
        <v>337</v>
      </c>
    </row>
    <row r="88" spans="1:3">
      <c r="A88" s="4" t="s">
        <v>428</v>
      </c>
      <c r="B88" s="4" t="s">
        <v>190</v>
      </c>
      <c r="C88" s="4" t="s">
        <v>337</v>
      </c>
    </row>
    <row r="89" spans="1:3">
      <c r="A89" s="4" t="s">
        <v>429</v>
      </c>
      <c r="B89" s="4" t="s">
        <v>190</v>
      </c>
      <c r="C89" s="4" t="s">
        <v>337</v>
      </c>
    </row>
    <row r="90" spans="1:3">
      <c r="A90" s="4" t="s">
        <v>430</v>
      </c>
      <c r="B90" s="4" t="s">
        <v>190</v>
      </c>
      <c r="C90" s="4" t="s">
        <v>337</v>
      </c>
    </row>
    <row r="91" spans="1:3">
      <c r="A91" s="4" t="s">
        <v>431</v>
      </c>
      <c r="B91" s="4" t="s">
        <v>190</v>
      </c>
      <c r="C91" s="4" t="s">
        <v>337</v>
      </c>
    </row>
    <row r="92" spans="1:3">
      <c r="A92" s="4" t="s">
        <v>432</v>
      </c>
      <c r="B92" s="4" t="s">
        <v>190</v>
      </c>
      <c r="C92" s="4" t="s">
        <v>337</v>
      </c>
    </row>
    <row r="93" spans="1:3">
      <c r="A93" s="4" t="s">
        <v>433</v>
      </c>
      <c r="B93" s="4" t="s">
        <v>190</v>
      </c>
      <c r="C93" s="4" t="s">
        <v>337</v>
      </c>
    </row>
    <row r="94" spans="1:3">
      <c r="A94" s="4" t="s">
        <v>434</v>
      </c>
      <c r="B94" s="4" t="s">
        <v>190</v>
      </c>
      <c r="C94" s="4" t="s">
        <v>337</v>
      </c>
    </row>
    <row r="95" spans="1:3">
      <c r="A95" s="4" t="s">
        <v>435</v>
      </c>
      <c r="B95" s="4" t="s">
        <v>190</v>
      </c>
      <c r="C95" s="4" t="s">
        <v>337</v>
      </c>
    </row>
    <row r="96" spans="1:3">
      <c r="A96" s="4" t="s">
        <v>436</v>
      </c>
      <c r="B96" s="4" t="s">
        <v>190</v>
      </c>
      <c r="C96" s="4" t="s">
        <v>337</v>
      </c>
    </row>
    <row r="97" spans="1:3">
      <c r="A97" s="4" t="s">
        <v>437</v>
      </c>
      <c r="B97" s="4" t="s">
        <v>190</v>
      </c>
      <c r="C97" s="4" t="s">
        <v>337</v>
      </c>
    </row>
    <row r="98" spans="1:3">
      <c r="A98" s="4" t="s">
        <v>438</v>
      </c>
      <c r="B98" s="4" t="s">
        <v>190</v>
      </c>
      <c r="C98" s="4" t="s">
        <v>337</v>
      </c>
    </row>
    <row r="99" spans="1:3">
      <c r="A99" s="4" t="s">
        <v>439</v>
      </c>
      <c r="B99" s="4" t="s">
        <v>190</v>
      </c>
      <c r="C99" s="4" t="s">
        <v>337</v>
      </c>
    </row>
    <row r="100" spans="1:3">
      <c r="A100" s="4" t="s">
        <v>440</v>
      </c>
      <c r="B100" s="4" t="s">
        <v>190</v>
      </c>
      <c r="C100" s="4" t="s">
        <v>337</v>
      </c>
    </row>
    <row r="101" spans="1:3">
      <c r="A101" s="4" t="s">
        <v>441</v>
      </c>
      <c r="B101" s="4" t="s">
        <v>190</v>
      </c>
      <c r="C101" s="4" t="s">
        <v>337</v>
      </c>
    </row>
    <row r="102" spans="1:3">
      <c r="A102" s="4" t="s">
        <v>442</v>
      </c>
      <c r="B102" s="4" t="s">
        <v>190</v>
      </c>
      <c r="C102" s="4" t="s">
        <v>337</v>
      </c>
    </row>
    <row r="103" spans="1:3">
      <c r="A103" s="4" t="s">
        <v>443</v>
      </c>
      <c r="B103" s="4" t="s">
        <v>190</v>
      </c>
      <c r="C103" s="4" t="s">
        <v>337</v>
      </c>
    </row>
    <row r="104" spans="1:3">
      <c r="A104" s="4" t="s">
        <v>444</v>
      </c>
      <c r="B104" s="4" t="s">
        <v>190</v>
      </c>
      <c r="C104" s="4" t="s">
        <v>337</v>
      </c>
    </row>
    <row r="105" spans="1:3">
      <c r="A105" s="4" t="s">
        <v>445</v>
      </c>
      <c r="B105" s="4" t="s">
        <v>190</v>
      </c>
      <c r="C105" s="4" t="s">
        <v>337</v>
      </c>
    </row>
    <row r="106" spans="1:3">
      <c r="A106" s="4" t="s">
        <v>446</v>
      </c>
      <c r="B106" s="4" t="s">
        <v>190</v>
      </c>
      <c r="C106" s="4" t="s">
        <v>337</v>
      </c>
    </row>
    <row r="107" spans="1:3">
      <c r="A107" s="4" t="s">
        <v>447</v>
      </c>
      <c r="B107" s="4" t="s">
        <v>190</v>
      </c>
      <c r="C107" s="4" t="s">
        <v>337</v>
      </c>
    </row>
    <row r="108" spans="1:3">
      <c r="A108" s="4" t="s">
        <v>448</v>
      </c>
      <c r="B108" s="4" t="s">
        <v>190</v>
      </c>
      <c r="C108" s="4" t="s">
        <v>337</v>
      </c>
    </row>
    <row r="109" spans="1:3">
      <c r="A109" s="4" t="s">
        <v>449</v>
      </c>
      <c r="B109" s="4" t="s">
        <v>190</v>
      </c>
      <c r="C109" s="4" t="s">
        <v>337</v>
      </c>
    </row>
    <row r="110" spans="1:3">
      <c r="A110" s="4" t="s">
        <v>450</v>
      </c>
      <c r="B110" s="4" t="s">
        <v>190</v>
      </c>
      <c r="C110" s="4" t="s">
        <v>337</v>
      </c>
    </row>
    <row r="111" spans="1:3">
      <c r="A111" s="4" t="s">
        <v>451</v>
      </c>
      <c r="B111" s="4" t="s">
        <v>47</v>
      </c>
      <c r="C111" s="4" t="s">
        <v>452</v>
      </c>
    </row>
    <row r="112" spans="1:3">
      <c r="A112" s="4" t="s">
        <v>453</v>
      </c>
      <c r="B112" s="4" t="s">
        <v>47</v>
      </c>
      <c r="C112" s="4" t="s">
        <v>452</v>
      </c>
    </row>
    <row r="113" spans="1:3">
      <c r="A113" s="4" t="s">
        <v>454</v>
      </c>
      <c r="B113" s="4" t="s">
        <v>47</v>
      </c>
      <c r="C113" s="4" t="s">
        <v>452</v>
      </c>
    </row>
    <row r="114" spans="1:3">
      <c r="A114" s="4" t="s">
        <v>455</v>
      </c>
      <c r="B114" s="4" t="s">
        <v>190</v>
      </c>
      <c r="C114" s="4" t="s">
        <v>452</v>
      </c>
    </row>
    <row r="115" spans="1:3">
      <c r="A115" s="4" t="s">
        <v>456</v>
      </c>
      <c r="B115" s="4" t="s">
        <v>47</v>
      </c>
      <c r="C115" s="4" t="s">
        <v>457</v>
      </c>
    </row>
    <row r="116" spans="1:3">
      <c r="A116" s="4" t="s">
        <v>458</v>
      </c>
      <c r="B116" s="4" t="s">
        <v>47</v>
      </c>
      <c r="C116" s="4" t="s">
        <v>457</v>
      </c>
    </row>
    <row r="117" spans="1:3">
      <c r="A117" s="4" t="s">
        <v>459</v>
      </c>
      <c r="B117" s="4" t="s">
        <v>47</v>
      </c>
      <c r="C117" s="4" t="s">
        <v>457</v>
      </c>
    </row>
    <row r="118" spans="1:3">
      <c r="A118" s="4" t="s">
        <v>460</v>
      </c>
      <c r="B118" s="4" t="s">
        <v>47</v>
      </c>
      <c r="C118" s="4" t="s">
        <v>457</v>
      </c>
    </row>
    <row r="119" spans="1:3">
      <c r="A119" s="4" t="s">
        <v>461</v>
      </c>
      <c r="B119" s="4" t="s">
        <v>47</v>
      </c>
      <c r="C119" s="4" t="s">
        <v>457</v>
      </c>
    </row>
    <row r="120" spans="1:3">
      <c r="A120" s="4" t="s">
        <v>462</v>
      </c>
      <c r="B120" s="4" t="s">
        <v>47</v>
      </c>
      <c r="C120" s="4" t="s">
        <v>457</v>
      </c>
    </row>
    <row r="121" spans="1:3">
      <c r="A121" s="4" t="s">
        <v>463</v>
      </c>
      <c r="B121" s="4" t="s">
        <v>47</v>
      </c>
      <c r="C121" s="4" t="s">
        <v>457</v>
      </c>
    </row>
    <row r="122" spans="1:3">
      <c r="A122" s="4" t="s">
        <v>464</v>
      </c>
      <c r="B122" s="4" t="s">
        <v>47</v>
      </c>
      <c r="C122" s="4" t="s">
        <v>457</v>
      </c>
    </row>
    <row r="123" spans="1:3">
      <c r="A123" s="4" t="s">
        <v>465</v>
      </c>
      <c r="B123" s="4" t="s">
        <v>47</v>
      </c>
      <c r="C123" s="4" t="s">
        <v>457</v>
      </c>
    </row>
    <row r="124" spans="1:3">
      <c r="A124" s="4" t="s">
        <v>466</v>
      </c>
      <c r="B124" s="4" t="s">
        <v>47</v>
      </c>
      <c r="C124" s="4" t="s">
        <v>457</v>
      </c>
    </row>
    <row r="125" spans="1:3">
      <c r="A125" s="4" t="s">
        <v>467</v>
      </c>
      <c r="B125" s="4" t="s">
        <v>190</v>
      </c>
      <c r="C125" s="4" t="s">
        <v>457</v>
      </c>
    </row>
    <row r="126" spans="1:3">
      <c r="A126" s="4" t="s">
        <v>468</v>
      </c>
      <c r="B126" s="4" t="s">
        <v>190</v>
      </c>
      <c r="C126" s="4" t="s">
        <v>457</v>
      </c>
    </row>
    <row r="127" spans="1:3">
      <c r="A127" s="4" t="s">
        <v>469</v>
      </c>
      <c r="B127" s="4" t="s">
        <v>190</v>
      </c>
      <c r="C127" s="4" t="s">
        <v>457</v>
      </c>
    </row>
    <row r="128" spans="1:3">
      <c r="A128" s="4" t="s">
        <v>470</v>
      </c>
      <c r="B128" s="4" t="s">
        <v>190</v>
      </c>
      <c r="C128" s="4" t="s">
        <v>457</v>
      </c>
    </row>
    <row r="129" spans="1:3">
      <c r="A129" s="4" t="s">
        <v>471</v>
      </c>
      <c r="B129" s="4" t="s">
        <v>190</v>
      </c>
      <c r="C129" s="4" t="s">
        <v>457</v>
      </c>
    </row>
    <row r="130" spans="1:3">
      <c r="A130" s="4" t="s">
        <v>472</v>
      </c>
      <c r="B130" s="4" t="s">
        <v>190</v>
      </c>
      <c r="C130" s="4" t="s">
        <v>457</v>
      </c>
    </row>
    <row r="131" spans="1:3">
      <c r="A131" s="4" t="s">
        <v>473</v>
      </c>
      <c r="B131" s="4" t="s">
        <v>190</v>
      </c>
      <c r="C131" s="4" t="s">
        <v>457</v>
      </c>
    </row>
    <row r="132" spans="1:3">
      <c r="A132" s="4" t="s">
        <v>474</v>
      </c>
      <c r="B132" s="4" t="s">
        <v>190</v>
      </c>
      <c r="C132" s="4" t="s">
        <v>457</v>
      </c>
    </row>
    <row r="133" spans="1:3">
      <c r="A133" s="4" t="s">
        <v>475</v>
      </c>
      <c r="B133" s="4" t="s">
        <v>47</v>
      </c>
      <c r="C133" s="4"/>
    </row>
    <row r="134" spans="1:3">
      <c r="A134" s="4" t="s">
        <v>476</v>
      </c>
      <c r="B134" s="4" t="s">
        <v>47</v>
      </c>
      <c r="C134" s="4"/>
    </row>
    <row r="135" spans="1:3">
      <c r="A135" s="4" t="s">
        <v>477</v>
      </c>
      <c r="B135" s="4" t="s">
        <v>47</v>
      </c>
      <c r="C135" s="4"/>
    </row>
    <row r="136" spans="1:3">
      <c r="A136" s="4" t="s">
        <v>478</v>
      </c>
      <c r="B136" s="4" t="s">
        <v>47</v>
      </c>
      <c r="C136" s="4"/>
    </row>
    <row r="137" spans="1:3">
      <c r="A137" s="4" t="s">
        <v>479</v>
      </c>
      <c r="B137" s="4" t="s">
        <v>47</v>
      </c>
      <c r="C137" s="4"/>
    </row>
    <row r="138" spans="1:3">
      <c r="A138" s="4" t="s">
        <v>480</v>
      </c>
      <c r="B138" s="4" t="s">
        <v>47</v>
      </c>
      <c r="C138" s="4"/>
    </row>
    <row r="139" spans="1:3">
      <c r="A139" s="4" t="s">
        <v>481</v>
      </c>
      <c r="B139" s="4" t="s">
        <v>47</v>
      </c>
      <c r="C139" s="4"/>
    </row>
    <row r="140" spans="1:3">
      <c r="A140" s="4" t="s">
        <v>482</v>
      </c>
      <c r="B140" s="4" t="s">
        <v>47</v>
      </c>
      <c r="C140" s="4"/>
    </row>
    <row r="141" spans="1:3">
      <c r="A141" s="4" t="s">
        <v>483</v>
      </c>
      <c r="B141" s="4" t="s">
        <v>47</v>
      </c>
      <c r="C141" s="4"/>
    </row>
    <row r="142" spans="1:3">
      <c r="A142" s="4" t="s">
        <v>484</v>
      </c>
      <c r="B142" s="4" t="s">
        <v>47</v>
      </c>
      <c r="C142" s="4"/>
    </row>
    <row r="143" spans="1:3">
      <c r="A143" s="4" t="s">
        <v>485</v>
      </c>
      <c r="B143" s="4" t="s">
        <v>47</v>
      </c>
      <c r="C143" s="4"/>
    </row>
    <row r="144" spans="1:3">
      <c r="A144" s="4" t="s">
        <v>486</v>
      </c>
      <c r="B144" s="4" t="s">
        <v>47</v>
      </c>
      <c r="C144" s="4"/>
    </row>
    <row r="145" spans="1:3">
      <c r="A145" s="4" t="s">
        <v>487</v>
      </c>
      <c r="B145" s="4" t="s">
        <v>47</v>
      </c>
      <c r="C145" s="4"/>
    </row>
    <row r="146" spans="1:3">
      <c r="A146" s="4" t="s">
        <v>488</v>
      </c>
      <c r="B146" s="4" t="s">
        <v>47</v>
      </c>
      <c r="C146" s="4"/>
    </row>
    <row r="147" spans="1:3">
      <c r="A147" s="4" t="s">
        <v>489</v>
      </c>
      <c r="B147" s="4" t="s">
        <v>47</v>
      </c>
      <c r="C147" s="4"/>
    </row>
    <row r="148" spans="1:3">
      <c r="A148" s="4" t="s">
        <v>490</v>
      </c>
      <c r="B148" s="4" t="s">
        <v>47</v>
      </c>
      <c r="C148" s="4"/>
    </row>
    <row r="149" spans="1:3">
      <c r="A149" s="4" t="s">
        <v>491</v>
      </c>
      <c r="B149" s="4" t="s">
        <v>47</v>
      </c>
      <c r="C149" s="4"/>
    </row>
    <row r="150" spans="1:3">
      <c r="A150" s="4" t="s">
        <v>492</v>
      </c>
      <c r="B150" s="4" t="s">
        <v>47</v>
      </c>
      <c r="C150" s="4"/>
    </row>
    <row r="151" spans="1:3">
      <c r="A151" s="4" t="s">
        <v>493</v>
      </c>
      <c r="B151" s="4" t="s">
        <v>47</v>
      </c>
      <c r="C151" s="4"/>
    </row>
    <row r="152" spans="1:3">
      <c r="A152" s="4" t="s">
        <v>494</v>
      </c>
      <c r="B152" s="4" t="s">
        <v>47</v>
      </c>
      <c r="C152" s="4"/>
    </row>
    <row r="153" spans="1:3">
      <c r="A153" s="4" t="s">
        <v>495</v>
      </c>
      <c r="B153" s="4" t="s">
        <v>47</v>
      </c>
      <c r="C153" s="4"/>
    </row>
    <row r="154" spans="1:3">
      <c r="A154" s="4" t="s">
        <v>496</v>
      </c>
      <c r="B154" s="4" t="s">
        <v>47</v>
      </c>
      <c r="C154" s="4"/>
    </row>
    <row r="155" spans="1:3">
      <c r="A155" s="4" t="s">
        <v>497</v>
      </c>
      <c r="B155" s="4" t="s">
        <v>190</v>
      </c>
      <c r="C155" s="4"/>
    </row>
    <row r="156" spans="1:3">
      <c r="A156" s="4" t="s">
        <v>498</v>
      </c>
      <c r="B156" s="4" t="s">
        <v>190</v>
      </c>
      <c r="C156" s="4"/>
    </row>
    <row r="157" spans="1:3">
      <c r="A157" s="4" t="s">
        <v>499</v>
      </c>
      <c r="B157" s="4" t="s">
        <v>190</v>
      </c>
      <c r="C157" s="4"/>
    </row>
    <row r="158" spans="1:3">
      <c r="A158" s="4" t="s">
        <v>500</v>
      </c>
      <c r="B158" s="4" t="s">
        <v>190</v>
      </c>
      <c r="C158" s="4"/>
    </row>
    <row r="159" spans="1:3">
      <c r="A159" s="4" t="s">
        <v>501</v>
      </c>
      <c r="B159" s="4" t="s">
        <v>190</v>
      </c>
      <c r="C159" s="4"/>
    </row>
    <row r="160" spans="1:3">
      <c r="A160" s="4" t="s">
        <v>502</v>
      </c>
      <c r="B160" s="4" t="s">
        <v>190</v>
      </c>
      <c r="C160" s="4"/>
    </row>
    <row r="161" spans="1:3">
      <c r="A161" s="4" t="s">
        <v>503</v>
      </c>
      <c r="B161" s="4" t="s">
        <v>190</v>
      </c>
      <c r="C161" s="4"/>
    </row>
    <row r="162" spans="1:3">
      <c r="A162" s="4" t="s">
        <v>504</v>
      </c>
      <c r="B162" s="4" t="s">
        <v>190</v>
      </c>
      <c r="C162" s="4"/>
    </row>
    <row r="163" spans="1:3">
      <c r="A163" s="4" t="s">
        <v>505</v>
      </c>
      <c r="B163" s="4" t="s">
        <v>190</v>
      </c>
      <c r="C163" s="4"/>
    </row>
    <row r="164" spans="1:3">
      <c r="A164" s="4" t="s">
        <v>506</v>
      </c>
      <c r="B164" s="4" t="s">
        <v>190</v>
      </c>
      <c r="C164" s="4"/>
    </row>
    <row r="165" spans="1:3">
      <c r="A165" s="4" t="s">
        <v>507</v>
      </c>
      <c r="B165" s="4" t="s">
        <v>190</v>
      </c>
      <c r="C165" s="4"/>
    </row>
    <row r="166" spans="1:3">
      <c r="A166" s="4" t="s">
        <v>508</v>
      </c>
      <c r="B166" s="4" t="s">
        <v>190</v>
      </c>
      <c r="C166" s="4"/>
    </row>
    <row r="167" spans="1:3">
      <c r="A167" s="4" t="s">
        <v>509</v>
      </c>
      <c r="B167" s="4" t="s">
        <v>190</v>
      </c>
      <c r="C167" s="4"/>
    </row>
    <row r="168" spans="1:3">
      <c r="A168" s="4" t="s">
        <v>510</v>
      </c>
      <c r="B168" s="4" t="s">
        <v>190</v>
      </c>
      <c r="C168" s="4"/>
    </row>
    <row r="169" spans="1:3">
      <c r="A169" s="4" t="s">
        <v>511</v>
      </c>
      <c r="B169" s="4" t="s">
        <v>190</v>
      </c>
      <c r="C169" s="4"/>
    </row>
    <row r="170" spans="1:3">
      <c r="A170" s="4" t="s">
        <v>512</v>
      </c>
      <c r="B170" s="4" t="s">
        <v>190</v>
      </c>
      <c r="C170" s="4"/>
    </row>
    <row r="171" spans="1:3">
      <c r="A171" s="4" t="s">
        <v>513</v>
      </c>
      <c r="B171" s="4" t="s">
        <v>190</v>
      </c>
      <c r="C171" s="4"/>
    </row>
    <row r="172" spans="1:3">
      <c r="A172" s="4" t="s">
        <v>514</v>
      </c>
      <c r="B172" s="4" t="s">
        <v>190</v>
      </c>
      <c r="C172" s="4"/>
    </row>
    <row r="173" spans="1:3">
      <c r="A173" s="4" t="s">
        <v>515</v>
      </c>
      <c r="B173" s="4" t="s">
        <v>190</v>
      </c>
      <c r="C173" s="4"/>
    </row>
    <row r="174" spans="1:3">
      <c r="A174" s="4" t="s">
        <v>516</v>
      </c>
      <c r="B174" s="4" t="s">
        <v>190</v>
      </c>
      <c r="C174" s="4"/>
    </row>
    <row r="175" spans="1:3">
      <c r="A175" s="4" t="s">
        <v>517</v>
      </c>
      <c r="B175" s="4" t="s">
        <v>190</v>
      </c>
      <c r="C175" s="4"/>
    </row>
    <row r="176" spans="1:3">
      <c r="A176" s="4" t="s">
        <v>518</v>
      </c>
      <c r="B176" s="4" t="s">
        <v>190</v>
      </c>
      <c r="C176" s="4"/>
    </row>
    <row r="177" spans="1:3">
      <c r="A177" s="4" t="s">
        <v>519</v>
      </c>
      <c r="B177" s="4" t="s">
        <v>190</v>
      </c>
      <c r="C177" s="4"/>
    </row>
    <row r="178" spans="1:3">
      <c r="A178" s="4" t="s">
        <v>520</v>
      </c>
      <c r="B178" s="4" t="s">
        <v>190</v>
      </c>
      <c r="C178" s="4"/>
    </row>
    <row r="179" spans="1:3">
      <c r="A179" s="4" t="s">
        <v>521</v>
      </c>
      <c r="B179" s="4" t="s">
        <v>190</v>
      </c>
      <c r="C179" s="4"/>
    </row>
    <row r="180" spans="1:3">
      <c r="A180" s="4" t="s">
        <v>522</v>
      </c>
      <c r="B180" s="4" t="s">
        <v>190</v>
      </c>
      <c r="C180" s="4"/>
    </row>
    <row r="181" spans="1:3">
      <c r="A181" s="4" t="s">
        <v>523</v>
      </c>
      <c r="B181" s="4" t="s">
        <v>190</v>
      </c>
      <c r="C181" s="4"/>
    </row>
    <row r="182" spans="1:3">
      <c r="A182" s="4" t="s">
        <v>524</v>
      </c>
      <c r="B182" s="4" t="s">
        <v>190</v>
      </c>
      <c r="C182" s="4"/>
    </row>
    <row r="183" spans="1:3">
      <c r="A183" s="4" t="s">
        <v>525</v>
      </c>
      <c r="B183" s="4" t="s">
        <v>190</v>
      </c>
      <c r="C183" s="4"/>
    </row>
    <row r="184" spans="1:3">
      <c r="A184" s="4" t="s">
        <v>526</v>
      </c>
      <c r="B184" s="4" t="s">
        <v>190</v>
      </c>
      <c r="C184" s="4"/>
    </row>
    <row r="185" spans="1:3">
      <c r="A185" s="4"/>
      <c r="B185" s="4"/>
      <c r="C185" s="4"/>
    </row>
    <row r="186" spans="1:3">
      <c r="A186" s="4"/>
      <c r="B186" s="4"/>
      <c r="C186" s="4"/>
    </row>
    <row r="187" spans="1:3">
      <c r="A187" s="4"/>
      <c r="B187" s="4"/>
      <c r="C187" s="4"/>
    </row>
    <row r="188" spans="1:3">
      <c r="A188" s="4"/>
      <c r="B188" s="4"/>
      <c r="C188" s="4"/>
    </row>
    <row r="189" spans="1:3">
      <c r="A189" s="4"/>
      <c r="B189" s="4"/>
      <c r="C189" s="4"/>
    </row>
    <row r="190" spans="1:3">
      <c r="A190" s="4"/>
      <c r="B190" s="4"/>
      <c r="C190" s="4"/>
    </row>
    <row r="191" spans="1:3">
      <c r="A191" s="4"/>
      <c r="B191" s="4"/>
      <c r="C191" s="4"/>
    </row>
    <row r="192" spans="1:3">
      <c r="A192" s="4"/>
      <c r="B192" s="4"/>
      <c r="C192" s="4"/>
    </row>
    <row r="193" spans="1:3">
      <c r="A193" s="4"/>
      <c r="B193" s="4"/>
      <c r="C193" s="4"/>
    </row>
    <row r="194" spans="1:3">
      <c r="A194" s="4"/>
      <c r="B194" s="4"/>
      <c r="C194" s="4"/>
    </row>
    <row r="195" spans="1:3">
      <c r="A195" s="4"/>
      <c r="B195" s="4"/>
      <c r="C195" s="4"/>
    </row>
    <row r="196" spans="1:3">
      <c r="A196" s="4"/>
      <c r="B196" s="4"/>
      <c r="C196" s="4"/>
    </row>
    <row r="197" spans="1:3">
      <c r="A197" s="4"/>
      <c r="B197" s="4"/>
      <c r="C197" s="4"/>
    </row>
    <row r="198" spans="1:3">
      <c r="A198" s="4"/>
      <c r="B198" s="4"/>
      <c r="C198" s="4"/>
    </row>
    <row r="199" spans="1:3">
      <c r="A199" s="4"/>
      <c r="B199" s="4"/>
      <c r="C199" s="4"/>
    </row>
    <row r="200" spans="1:3">
      <c r="A200" s="4"/>
      <c r="B200" s="4"/>
      <c r="C200" s="4"/>
    </row>
    <row r="201" spans="1:3">
      <c r="A201" s="4"/>
      <c r="B201" s="4"/>
      <c r="C201" s="4"/>
    </row>
    <row r="202" spans="1:3">
      <c r="A202" s="4"/>
      <c r="B202" s="4"/>
      <c r="C202" s="4"/>
    </row>
    <row r="203" spans="1:3">
      <c r="A203" s="4"/>
      <c r="B203" s="4"/>
      <c r="C203" s="4"/>
    </row>
    <row r="204" spans="1:3">
      <c r="A204" s="4"/>
      <c r="B204" s="4"/>
      <c r="C204" s="4"/>
    </row>
    <row r="205" spans="1:3">
      <c r="A205" s="4"/>
      <c r="B205" s="4"/>
      <c r="C205" s="4"/>
    </row>
    <row r="206" spans="1:3">
      <c r="A206" s="4"/>
      <c r="B206" s="4"/>
      <c r="C206" s="4"/>
    </row>
    <row r="207" spans="1:3">
      <c r="A207" s="4"/>
      <c r="B207" s="4"/>
      <c r="C207" s="4"/>
    </row>
    <row r="208" spans="1:3">
      <c r="A208" s="4"/>
      <c r="B208" s="4"/>
      <c r="C208" s="4"/>
    </row>
    <row r="209" spans="1:3">
      <c r="A209" s="4"/>
      <c r="B209" s="4"/>
      <c r="C209" s="4"/>
    </row>
    <row r="210" spans="1:3">
      <c r="A210" s="4"/>
      <c r="B210" s="4"/>
      <c r="C210" s="4"/>
    </row>
    <row r="211" spans="1:3">
      <c r="A211" s="4"/>
      <c r="B211" s="4"/>
      <c r="C211" s="4"/>
    </row>
    <row r="212" spans="1:3">
      <c r="A212" s="4"/>
      <c r="B212" s="4"/>
      <c r="C212" s="4"/>
    </row>
    <row r="213" spans="1:3">
      <c r="A213" s="4"/>
      <c r="B213" s="4"/>
      <c r="C213" s="4"/>
    </row>
    <row r="214" spans="1:3">
      <c r="A214" s="4"/>
      <c r="B214" s="4"/>
      <c r="C214" s="4"/>
    </row>
    <row r="215" spans="1:3">
      <c r="A215" s="4"/>
      <c r="B215" s="4"/>
      <c r="C215" s="4"/>
    </row>
    <row r="216" spans="1:3">
      <c r="A216" s="4"/>
      <c r="B216" s="4"/>
      <c r="C216" s="4"/>
    </row>
    <row r="217" spans="1:3">
      <c r="A217" s="4"/>
      <c r="B217" s="4"/>
      <c r="C217" s="4"/>
    </row>
    <row r="218" spans="1:3">
      <c r="A218" s="4"/>
      <c r="B218" s="4"/>
      <c r="C218" s="4"/>
    </row>
    <row r="219" spans="1:3">
      <c r="A219" s="4"/>
      <c r="B219" s="4"/>
      <c r="C219" s="4"/>
    </row>
    <row r="220" spans="1:3">
      <c r="A220" s="4"/>
      <c r="B220" s="4"/>
      <c r="C220" s="4"/>
    </row>
    <row r="221" spans="1:3">
      <c r="A221" s="4"/>
      <c r="B221" s="4"/>
      <c r="C221" s="4"/>
    </row>
    <row r="222" spans="1:3">
      <c r="A222" s="4"/>
      <c r="B222" s="4"/>
      <c r="C222" s="4"/>
    </row>
    <row r="223" spans="1:3">
      <c r="A223" s="4"/>
      <c r="B223" s="4"/>
      <c r="C223" s="4"/>
    </row>
    <row r="224" spans="1:3">
      <c r="A224" s="28"/>
      <c r="B224" s="28"/>
      <c r="C224" s="28"/>
    </row>
    <row r="225" spans="1:3">
      <c r="A225" s="28"/>
      <c r="B225" s="28"/>
      <c r="C225" s="28"/>
    </row>
    <row r="226" spans="1:3">
      <c r="A226" s="28"/>
      <c r="B226" s="28"/>
      <c r="C226" s="28"/>
    </row>
    <row r="227" spans="1:3">
      <c r="A227" s="28"/>
      <c r="B227" s="28"/>
      <c r="C227" s="28"/>
    </row>
    <row r="228" spans="1:3">
      <c r="A228" s="28"/>
      <c r="B228" s="28"/>
      <c r="C228" s="28"/>
    </row>
    <row r="229" spans="1:3">
      <c r="A229" s="28"/>
      <c r="B229" s="28"/>
      <c r="C229" s="28"/>
    </row>
    <row r="230" spans="1:3">
      <c r="A230" s="28"/>
      <c r="B230" s="28"/>
      <c r="C230" s="28"/>
    </row>
    <row r="231" spans="1:3">
      <c r="A231" s="28"/>
      <c r="B231" s="28"/>
      <c r="C231" s="28"/>
    </row>
    <row r="232" spans="1:3">
      <c r="A232" s="28"/>
      <c r="B232" s="28"/>
      <c r="C232" s="28"/>
    </row>
    <row r="233" spans="1:3">
      <c r="A233" s="28"/>
      <c r="B233" s="28"/>
      <c r="C233" s="28"/>
    </row>
    <row r="234" spans="1:3">
      <c r="A234" s="28"/>
      <c r="B234" s="28"/>
      <c r="C234" s="28"/>
    </row>
    <row r="235" spans="1:3">
      <c r="A235" s="28"/>
      <c r="B235" s="28"/>
      <c r="C235" s="28"/>
    </row>
    <row r="236" spans="1:3">
      <c r="A236" s="28"/>
      <c r="B236" s="28"/>
      <c r="C236" s="28"/>
    </row>
    <row r="237" spans="1:3">
      <c r="A237" s="28"/>
      <c r="B237" s="28"/>
      <c r="C237" s="28"/>
    </row>
    <row r="238" spans="1:3">
      <c r="A238" s="28"/>
      <c r="B238" s="28"/>
      <c r="C238" s="28"/>
    </row>
    <row r="239" spans="1:3">
      <c r="A239" s="28"/>
      <c r="B239" s="28"/>
      <c r="C239" s="28"/>
    </row>
    <row r="240" spans="1:3">
      <c r="A240" s="28"/>
      <c r="B240" s="28"/>
      <c r="C240" s="28"/>
    </row>
    <row r="241" spans="1:3">
      <c r="A241" s="28"/>
      <c r="B241" s="28"/>
      <c r="C241" s="28"/>
    </row>
    <row r="242" spans="1:3">
      <c r="A242" s="28"/>
      <c r="B242" s="28"/>
      <c r="C242" s="28"/>
    </row>
    <row r="243" spans="1:3">
      <c r="A243" s="28"/>
      <c r="B243" s="28"/>
      <c r="C243" s="28"/>
    </row>
    <row r="244" spans="1:3">
      <c r="A244" s="28"/>
      <c r="B244" s="28"/>
      <c r="C244" s="28"/>
    </row>
    <row r="245" spans="1:3">
      <c r="A245" s="4"/>
      <c r="B245" s="4"/>
      <c r="C245" s="4"/>
    </row>
    <row r="246" spans="1:3">
      <c r="A246" s="4"/>
      <c r="B246" s="4"/>
      <c r="C246" s="4"/>
    </row>
    <row r="247" spans="1:3">
      <c r="A247" s="4"/>
      <c r="B247" s="4"/>
      <c r="C247" s="4"/>
    </row>
    <row r="248" spans="1:3">
      <c r="A248" s="4"/>
      <c r="B248" s="4"/>
      <c r="C248" s="4"/>
    </row>
    <row r="249" spans="1:3">
      <c r="A249" s="4"/>
      <c r="B249" s="4"/>
      <c r="C249" s="4"/>
    </row>
    <row r="250" spans="1:3">
      <c r="A250" s="4"/>
      <c r="B250" s="4"/>
      <c r="C250" s="4"/>
    </row>
    <row r="251" spans="1:3">
      <c r="A251" s="4"/>
      <c r="B251" s="4"/>
      <c r="C251" s="4"/>
    </row>
    <row r="252" spans="1:3">
      <c r="A252" s="4"/>
      <c r="B252" s="4"/>
      <c r="C252" s="4"/>
    </row>
    <row r="253" spans="1:3">
      <c r="A253" s="4"/>
      <c r="B253" s="4"/>
      <c r="C253" s="4"/>
    </row>
    <row r="254" spans="1:3">
      <c r="A254" s="4"/>
      <c r="B254" s="4"/>
      <c r="C254" s="4"/>
    </row>
    <row r="255" spans="1:3">
      <c r="A255" s="4"/>
      <c r="B255" s="4"/>
      <c r="C255" s="4"/>
    </row>
    <row r="256" spans="1:3">
      <c r="A256" s="4"/>
      <c r="B256" s="4"/>
      <c r="C256" s="4"/>
    </row>
    <row r="257" spans="1:3">
      <c r="A257" s="4"/>
      <c r="B257" s="4"/>
      <c r="C257" s="4"/>
    </row>
    <row r="258" spans="1:3">
      <c r="A258" s="4"/>
      <c r="B258" s="4"/>
      <c r="C258" s="4"/>
    </row>
    <row r="259" spans="1:3">
      <c r="A259" s="4"/>
      <c r="B259" s="4"/>
      <c r="C259" s="4"/>
    </row>
    <row r="260" spans="1:3">
      <c r="A260" s="4"/>
      <c r="B260" s="4"/>
      <c r="C260" s="4"/>
    </row>
    <row r="261" spans="1:3">
      <c r="A261" s="4"/>
      <c r="B261" s="4"/>
      <c r="C261" s="4"/>
    </row>
    <row r="262" spans="1:3">
      <c r="A262" s="4"/>
      <c r="B262" s="4"/>
      <c r="C262" s="4"/>
    </row>
    <row r="263" spans="1:3">
      <c r="A263" s="4"/>
      <c r="B263" s="4"/>
      <c r="C263" s="4"/>
    </row>
    <row r="264" spans="1:3">
      <c r="A264" s="4"/>
      <c r="B264" s="4"/>
      <c r="C264" s="4"/>
    </row>
    <row r="265" spans="1:3">
      <c r="A265" s="4"/>
      <c r="B265" s="4"/>
      <c r="C265" s="4"/>
    </row>
    <row r="266" spans="1:3">
      <c r="A266" s="4"/>
      <c r="B266" s="4"/>
      <c r="C266" s="4"/>
    </row>
    <row r="267" spans="1:3">
      <c r="A267" s="4"/>
      <c r="B267" s="4"/>
      <c r="C267" s="4"/>
    </row>
    <row r="268" spans="1:3">
      <c r="A268" s="4"/>
      <c r="B268" s="4"/>
      <c r="C268" s="4"/>
    </row>
    <row r="269" spans="1:3">
      <c r="A269" s="4"/>
      <c r="B269" s="4"/>
      <c r="C269" s="4"/>
    </row>
    <row r="270" spans="1:3">
      <c r="A270" s="4"/>
      <c r="B270" s="4"/>
      <c r="C270" s="4"/>
    </row>
    <row r="271" spans="1:3">
      <c r="A271" s="4"/>
      <c r="B271" s="4"/>
      <c r="C271" s="4"/>
    </row>
    <row r="272" spans="1:3">
      <c r="A272" s="4"/>
      <c r="B272" s="4"/>
      <c r="C272" s="4"/>
    </row>
    <row r="273" spans="1:3">
      <c r="A273" s="4"/>
      <c r="B273" s="4"/>
      <c r="C273" s="4"/>
    </row>
    <row r="274" spans="1:3">
      <c r="A274" s="4"/>
      <c r="B274" s="4"/>
      <c r="C274" s="4"/>
    </row>
    <row r="275" spans="1:3">
      <c r="A275" s="4"/>
      <c r="B275" s="4"/>
      <c r="C275" s="4"/>
    </row>
    <row r="276" spans="1:3">
      <c r="A276" s="4"/>
      <c r="B276" s="4"/>
      <c r="C276" s="4"/>
    </row>
    <row r="277" spans="1:3">
      <c r="A277" s="4"/>
      <c r="B277" s="4"/>
      <c r="C277" s="4"/>
    </row>
    <row r="278" spans="1:3">
      <c r="A278" s="4"/>
      <c r="B278" s="4"/>
      <c r="C278" s="4"/>
    </row>
    <row r="279" spans="1:3">
      <c r="A279" s="4"/>
      <c r="B279" s="4"/>
      <c r="C279" s="4"/>
    </row>
    <row r="280" spans="1:3">
      <c r="A280" s="4"/>
      <c r="B280" s="4"/>
      <c r="C280" s="4"/>
    </row>
    <row r="281" spans="1:3">
      <c r="A281" s="4"/>
      <c r="B281" s="4"/>
      <c r="C281" s="4"/>
    </row>
    <row r="282" spans="1:3">
      <c r="A282" s="4"/>
      <c r="B282" s="4"/>
      <c r="C282" s="4"/>
    </row>
    <row r="283" spans="1:3">
      <c r="A283" s="4"/>
      <c r="B283" s="4"/>
      <c r="C283" s="4"/>
    </row>
    <row r="284" spans="1:3">
      <c r="A284" s="4"/>
      <c r="B284" s="4"/>
      <c r="C284" s="4"/>
    </row>
    <row r="285" spans="1:3">
      <c r="A285" s="4"/>
      <c r="B285" s="4"/>
      <c r="C285" s="4"/>
    </row>
    <row r="286" spans="1:3">
      <c r="A286" s="4"/>
      <c r="B286" s="4"/>
      <c r="C286" s="4"/>
    </row>
    <row r="287" spans="1:3">
      <c r="A287" s="4"/>
      <c r="B287" s="4"/>
      <c r="C287" s="4"/>
    </row>
    <row r="288" spans="1:3">
      <c r="A288" s="4"/>
      <c r="B288" s="4"/>
      <c r="C288" s="4"/>
    </row>
    <row r="289" spans="1:3">
      <c r="A289" s="4"/>
      <c r="B289" s="4"/>
      <c r="C289" s="4"/>
    </row>
    <row r="290" spans="1:3">
      <c r="A290" s="4"/>
      <c r="B290" s="4"/>
      <c r="C290" s="4"/>
    </row>
    <row r="291" spans="1:3">
      <c r="A291" s="4"/>
      <c r="B291" s="4"/>
      <c r="C291" s="4"/>
    </row>
    <row r="292" spans="1:3">
      <c r="A292" s="4"/>
      <c r="B292" s="4"/>
      <c r="C292" s="4"/>
    </row>
    <row r="293" spans="1:3">
      <c r="A293" s="4"/>
      <c r="B293" s="4"/>
      <c r="C293" s="4"/>
    </row>
    <row r="294" spans="1:3">
      <c r="A294" s="4"/>
      <c r="B294" s="4"/>
      <c r="C294" s="4"/>
    </row>
    <row r="295" spans="1:3">
      <c r="A295" s="4"/>
      <c r="B295" s="4"/>
      <c r="C295" s="4"/>
    </row>
    <row r="296" spans="1:3">
      <c r="A296" s="4"/>
      <c r="B296" s="4"/>
      <c r="C296" s="4"/>
    </row>
    <row r="297" spans="1:3">
      <c r="A297" s="4"/>
      <c r="B297" s="4"/>
      <c r="C297" s="4"/>
    </row>
    <row r="298" spans="1:3">
      <c r="A298" s="4"/>
      <c r="B298" s="4"/>
      <c r="C298" s="4"/>
    </row>
    <row r="299" spans="1:3">
      <c r="A299" s="4"/>
      <c r="B299" s="4"/>
      <c r="C299" s="4"/>
    </row>
    <row r="300" spans="1:3">
      <c r="A300" s="4"/>
      <c r="B300" s="4"/>
      <c r="C300" s="4"/>
    </row>
    <row r="301" spans="1:3">
      <c r="A301" s="4"/>
      <c r="B301" s="4"/>
      <c r="C301" s="4"/>
    </row>
    <row r="302" spans="1:3">
      <c r="A302" s="4"/>
      <c r="B302" s="4"/>
      <c r="C302" s="4"/>
    </row>
    <row r="303" spans="1:3">
      <c r="A303" s="4"/>
      <c r="B303" s="4"/>
      <c r="C303" s="4"/>
    </row>
    <row r="304" spans="1:3">
      <c r="A304" s="4"/>
      <c r="B304" s="4"/>
      <c r="C304" s="4"/>
    </row>
    <row r="305" spans="1:3">
      <c r="A305" s="4"/>
      <c r="B305" s="4"/>
      <c r="C305" s="4"/>
    </row>
    <row r="306" spans="1:3">
      <c r="A306" s="4"/>
      <c r="B306" s="4"/>
      <c r="C306" s="4"/>
    </row>
    <row r="307" spans="1:3">
      <c r="A307" s="4"/>
      <c r="B307" s="4"/>
      <c r="C307" s="4"/>
    </row>
    <row r="308" spans="1:3">
      <c r="A308" s="4"/>
      <c r="B308" s="4"/>
      <c r="C308" s="4"/>
    </row>
    <row r="309" spans="1:3">
      <c r="A309" s="4"/>
      <c r="B309" s="4"/>
      <c r="C309" s="4"/>
    </row>
    <row r="310" spans="1:3">
      <c r="A310" s="4"/>
      <c r="B310" s="4"/>
      <c r="C310" s="4"/>
    </row>
    <row r="311" spans="1:3">
      <c r="A311" s="4"/>
      <c r="B311" s="4"/>
      <c r="C311" s="4"/>
    </row>
    <row r="312" spans="1:3">
      <c r="A312" s="4"/>
      <c r="B312" s="4"/>
      <c r="C312" s="4"/>
    </row>
    <row r="313" spans="1:3">
      <c r="A313" s="4"/>
      <c r="B313" s="4"/>
      <c r="C313" s="4"/>
    </row>
    <row r="314" spans="1:3">
      <c r="A314" s="4"/>
      <c r="B314" s="4"/>
      <c r="C314" s="4"/>
    </row>
    <row r="315" spans="1:3">
      <c r="A315" s="4"/>
      <c r="B315" s="4"/>
      <c r="C315" s="4"/>
    </row>
    <row r="316" spans="1:3">
      <c r="A316" s="4"/>
      <c r="B316" s="4"/>
      <c r="C316" s="4"/>
    </row>
    <row r="317" spans="1:3">
      <c r="A317" s="4"/>
      <c r="B317" s="4"/>
      <c r="C317" s="4"/>
    </row>
    <row r="318" spans="1:3">
      <c r="A318" s="4"/>
      <c r="B318" s="4"/>
      <c r="C318" s="4"/>
    </row>
    <row r="319" spans="1:3">
      <c r="A319" s="4"/>
      <c r="B319" s="4"/>
      <c r="C319" s="4"/>
    </row>
    <row r="320" spans="1:3">
      <c r="A320" s="4"/>
      <c r="B320" s="4"/>
      <c r="C320" s="4"/>
    </row>
    <row r="321" spans="1:3">
      <c r="A321" s="4"/>
      <c r="B321" s="4"/>
      <c r="C321" s="4"/>
    </row>
    <row r="322" spans="1:3">
      <c r="A322" s="4"/>
      <c r="B322" s="4"/>
      <c r="C322" s="4"/>
    </row>
    <row r="323" spans="1:3">
      <c r="A323" s="4"/>
      <c r="B323" s="4"/>
      <c r="C323" s="4"/>
    </row>
    <row r="324" spans="1:3">
      <c r="A324" s="4"/>
      <c r="B324" s="4"/>
      <c r="C324" s="4"/>
    </row>
    <row r="325" spans="1:3">
      <c r="A325" s="4"/>
      <c r="B325" s="4"/>
      <c r="C325" s="4"/>
    </row>
    <row r="326" spans="1:3">
      <c r="A326" s="4"/>
      <c r="B326" s="4"/>
      <c r="C326" s="4"/>
    </row>
    <row r="327" spans="1:3">
      <c r="A327" s="4"/>
      <c r="B327" s="4"/>
      <c r="C327" s="4"/>
    </row>
    <row r="328" spans="1:3">
      <c r="A328" s="4"/>
      <c r="B328" s="4"/>
      <c r="C328" s="4"/>
    </row>
    <row r="329" spans="1:3">
      <c r="A329" s="4"/>
      <c r="B329" s="4"/>
      <c r="C329" s="4"/>
    </row>
    <row r="330" spans="1:3">
      <c r="A330" s="4"/>
      <c r="B330" s="4"/>
      <c r="C330" s="4"/>
    </row>
    <row r="331" spans="1:3">
      <c r="A331" s="4"/>
      <c r="B331" s="4"/>
      <c r="C331" s="4"/>
    </row>
    <row r="332" spans="1:3">
      <c r="A332" s="4"/>
      <c r="B332" s="4"/>
      <c r="C332" s="4"/>
    </row>
    <row r="333" spans="1:3">
      <c r="A333" s="4"/>
      <c r="B333" s="4"/>
      <c r="C333" s="4"/>
    </row>
    <row r="341" spans="1:3">
      <c r="A341" s="2"/>
      <c r="B341" s="2"/>
      <c r="C34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9293-E3D2-4348-A96C-3A881057BE2A}">
  <dimension ref="A1:R22"/>
  <sheetViews>
    <sheetView zoomScale="130" zoomScaleNormal="130" workbookViewId="0">
      <selection activeCell="H17" sqref="H17"/>
    </sheetView>
  </sheetViews>
  <sheetFormatPr defaultColWidth="9.140625" defaultRowHeight="15"/>
  <cols>
    <col min="1" max="1" width="9.140625" style="4"/>
    <col min="2" max="3" width="7.7109375" style="4" customWidth="1"/>
    <col min="4" max="4" width="9.140625" style="4"/>
    <col min="5" max="5" width="7.7109375" style="4" bestFit="1" customWidth="1"/>
    <col min="6" max="6" width="6.140625" style="4" bestFit="1" customWidth="1"/>
    <col min="7" max="7" width="9.140625" style="4"/>
    <col min="8" max="8" width="9.140625" style="4" customWidth="1"/>
    <col min="9" max="9" width="9.140625" style="4"/>
    <col min="10" max="11" width="7.7109375" style="4" customWidth="1"/>
    <col min="12" max="17" width="9.140625" style="4"/>
    <col min="18" max="18" width="0" style="4" hidden="1" customWidth="1"/>
    <col min="19" max="16384" width="9.140625" style="4"/>
  </cols>
  <sheetData>
    <row r="1" spans="1:18" ht="15.75" thickBot="1">
      <c r="A1" s="74" t="s">
        <v>527</v>
      </c>
      <c r="B1" s="75"/>
      <c r="C1" s="75"/>
      <c r="D1" s="75"/>
      <c r="E1" s="75"/>
      <c r="F1" s="75"/>
      <c r="G1" s="76"/>
      <c r="I1" s="74" t="s">
        <v>528</v>
      </c>
      <c r="J1" s="75"/>
      <c r="K1" s="75"/>
      <c r="L1" s="75"/>
      <c r="M1" s="75"/>
      <c r="N1" s="75"/>
      <c r="O1" s="76"/>
      <c r="R1" s="4" t="s">
        <v>22</v>
      </c>
    </row>
    <row r="2" spans="1:18" ht="15.75" thickBot="1">
      <c r="A2" s="15" t="s">
        <v>39</v>
      </c>
      <c r="B2" s="16" t="s">
        <v>17</v>
      </c>
      <c r="C2" s="15" t="s">
        <v>18</v>
      </c>
      <c r="D2" s="16" t="s">
        <v>19</v>
      </c>
      <c r="E2" s="71" t="s">
        <v>11</v>
      </c>
      <c r="F2" s="72"/>
      <c r="G2" s="73"/>
      <c r="H2" s="14"/>
      <c r="I2" s="29" t="s">
        <v>39</v>
      </c>
      <c r="J2" s="16" t="s">
        <v>17</v>
      </c>
      <c r="K2" s="29" t="s">
        <v>18</v>
      </c>
      <c r="L2" s="16" t="s">
        <v>19</v>
      </c>
      <c r="M2" s="71" t="s">
        <v>11</v>
      </c>
      <c r="N2" s="72"/>
      <c r="O2" s="73"/>
      <c r="R2" s="4" t="s">
        <v>529</v>
      </c>
    </row>
    <row r="3" spans="1:18" ht="15.75" thickBot="1">
      <c r="A3" s="5" t="s">
        <v>20</v>
      </c>
      <c r="B3" s="6">
        <f>SUMPRODUCT(--(大貨盤點表!B2:B35&lt;&gt;""),--(大貨盤點表!B2:B35&lt;&gt;0))</f>
        <v>17</v>
      </c>
      <c r="C3" s="6">
        <f>SUM(大貨盤點表!L2:L35)</f>
        <v>0</v>
      </c>
      <c r="D3" s="5"/>
      <c r="E3" s="9"/>
      <c r="F3" s="10"/>
      <c r="G3" s="17"/>
      <c r="H3" s="14"/>
      <c r="I3" s="5" t="s">
        <v>20</v>
      </c>
      <c r="J3" s="6">
        <f>SUMPRODUCT(--(童裝盤點表!B2:B35&lt;&gt;""),--(童裝盤點表!B2:B35&lt;&gt;0))</f>
        <v>17</v>
      </c>
      <c r="K3" s="6">
        <f>SUM(童裝盤點表!LL2:LL35)</f>
        <v>0</v>
      </c>
      <c r="L3" s="5"/>
      <c r="M3" s="9"/>
      <c r="N3" s="10"/>
      <c r="O3" s="17"/>
    </row>
    <row r="4" spans="1:18" ht="15.75" thickBot="1">
      <c r="A4" s="7" t="s">
        <v>21</v>
      </c>
      <c r="B4" s="8">
        <f>SUMPRODUCT(--(大貨盤點表!B37:B70&lt;&gt;""),--(大貨盤點表!B37:B70&lt;&gt;0))</f>
        <v>17</v>
      </c>
      <c r="C4" s="8">
        <f>SUM(大貨盤點表!L37:L70)</f>
        <v>0</v>
      </c>
      <c r="D4" s="7"/>
      <c r="E4" s="9"/>
      <c r="F4" s="11"/>
      <c r="G4" s="18"/>
      <c r="H4" s="14"/>
      <c r="I4" s="7" t="s">
        <v>21</v>
      </c>
      <c r="J4" s="8">
        <f>SUMPRODUCT(--(童裝盤點表!B37:B70&lt;&gt;""),--(童裝盤點表!B37:B70&lt;&gt;0))</f>
        <v>17</v>
      </c>
      <c r="K4" s="8">
        <f>SUM(童裝盤點表!LL37:LL70)</f>
        <v>0</v>
      </c>
      <c r="L4" s="7"/>
      <c r="M4" s="9"/>
      <c r="N4" s="11"/>
      <c r="O4" s="18"/>
    </row>
    <row r="5" spans="1:18" ht="15.75" thickBot="1">
      <c r="A5" s="7" t="s">
        <v>23</v>
      </c>
      <c r="B5" s="8">
        <f>SUMPRODUCT(--(大貨盤點表!B72:B105&lt;&gt;""),--(大貨盤點表!B72:B105&lt;&gt;0))</f>
        <v>17</v>
      </c>
      <c r="C5" s="8">
        <f>SUM(大貨盤點表!L72:L105)</f>
        <v>0</v>
      </c>
      <c r="D5" s="7"/>
      <c r="E5" s="9"/>
      <c r="F5" s="12"/>
      <c r="G5" s="19"/>
      <c r="H5" s="14"/>
      <c r="I5" s="7" t="s">
        <v>23</v>
      </c>
      <c r="J5" s="8">
        <f>SUMPRODUCT(--(童裝盤點表!B72:B105&lt;&gt;""),--(童裝盤點表!B72:B105&lt;&gt;0))</f>
        <v>17</v>
      </c>
      <c r="K5" s="8">
        <f>SUM(童裝盤點表!LL72:LL105)</f>
        <v>0</v>
      </c>
      <c r="L5" s="7"/>
      <c r="M5" s="9"/>
      <c r="N5" s="12"/>
      <c r="O5" s="19"/>
    </row>
    <row r="6" spans="1:18" ht="15.75" thickBot="1">
      <c r="A6" s="7" t="s">
        <v>24</v>
      </c>
      <c r="B6" s="6">
        <f>SUMPRODUCT(--(大貨盤點表!B107:B140&lt;&gt;""),--(大貨盤點表!B107:B140&lt;&gt;0))</f>
        <v>17</v>
      </c>
      <c r="C6" s="6">
        <f>SUM(大貨盤點表!L107:L140)</f>
        <v>0</v>
      </c>
      <c r="D6" s="5"/>
      <c r="E6" s="9"/>
      <c r="F6" s="11"/>
      <c r="G6" s="18"/>
      <c r="H6" s="14"/>
      <c r="I6" s="7" t="s">
        <v>24</v>
      </c>
      <c r="J6" s="6">
        <f>SUMPRODUCT(--(童裝盤點表!B107:B140&lt;&gt;""),--(童裝盤點表!B107:B140&lt;&gt;0))</f>
        <v>17</v>
      </c>
      <c r="K6" s="6">
        <f>SUM(童裝盤點表!LL107:LL140)</f>
        <v>0</v>
      </c>
      <c r="L6" s="5"/>
      <c r="M6" s="9"/>
      <c r="N6" s="11"/>
      <c r="O6" s="18"/>
    </row>
    <row r="7" spans="1:18" ht="15.75" thickBot="1">
      <c r="A7" s="7" t="s">
        <v>25</v>
      </c>
      <c r="B7" s="8">
        <f>SUMPRODUCT(--(大貨盤點表!B142:B175&lt;&gt;""),--(大貨盤點表!B142:B175&lt;&gt;0))</f>
        <v>17</v>
      </c>
      <c r="C7" s="8">
        <f>SUM(大貨盤點表!L142:L175)</f>
        <v>0</v>
      </c>
      <c r="D7" s="7"/>
      <c r="E7" s="9"/>
      <c r="F7" s="11"/>
      <c r="G7" s="18"/>
      <c r="H7" s="14"/>
      <c r="I7" s="7" t="s">
        <v>25</v>
      </c>
      <c r="J7" s="8">
        <f>SUMPRODUCT(--(童裝盤點表!B142:B175&lt;&gt;""),--(童裝盤點表!B142:B175&lt;&gt;0))</f>
        <v>17</v>
      </c>
      <c r="K7" s="8">
        <f>SUM(童裝盤點表!LL142:LL175)</f>
        <v>0</v>
      </c>
      <c r="L7" s="7"/>
      <c r="M7" s="9"/>
      <c r="N7" s="11"/>
      <c r="O7" s="18"/>
    </row>
    <row r="8" spans="1:18" ht="15.75" thickBot="1">
      <c r="A8" s="7" t="s">
        <v>26</v>
      </c>
      <c r="B8" s="6">
        <f>SUMPRODUCT(--(大貨盤點表!B177:B210&lt;&gt;""),--(大貨盤點表!B177:B210&lt;&gt;0))</f>
        <v>17</v>
      </c>
      <c r="C8" s="6">
        <f>SUM(大貨盤點表!L177:L210)</f>
        <v>0</v>
      </c>
      <c r="D8" s="7"/>
      <c r="E8" s="9"/>
      <c r="F8" s="11"/>
      <c r="G8" s="18"/>
      <c r="H8" s="14"/>
      <c r="I8" s="7" t="s">
        <v>26</v>
      </c>
      <c r="J8" s="6">
        <f>SUMPRODUCT(--(童裝盤點表!B177:B210&lt;&gt;""),--(童裝盤點表!B177:B210&lt;&gt;0))</f>
        <v>17</v>
      </c>
      <c r="K8" s="6">
        <f>SUM(童裝盤點表!LL177:LL210)</f>
        <v>0</v>
      </c>
      <c r="L8" s="7"/>
      <c r="M8" s="9"/>
      <c r="N8" s="11"/>
      <c r="O8" s="18"/>
    </row>
    <row r="9" spans="1:18" ht="15.75" thickBot="1">
      <c r="A9" s="7" t="s">
        <v>27</v>
      </c>
      <c r="B9" s="8">
        <f>SUMPRODUCT(--(大貨盤點表!B212:B245&lt;&gt;""),--(大貨盤點表!B212:B245&lt;&gt;0))</f>
        <v>17</v>
      </c>
      <c r="C9" s="8">
        <f>SUM(大貨盤點表!L212:L245)</f>
        <v>0</v>
      </c>
      <c r="D9" s="7"/>
      <c r="E9" s="9"/>
      <c r="F9" s="12"/>
      <c r="G9" s="19"/>
      <c r="H9" s="14"/>
      <c r="I9" s="7" t="s">
        <v>27</v>
      </c>
      <c r="J9" s="8">
        <f>SUMPRODUCT(--(童裝盤點表!B212:B245&lt;&gt;""),--(童裝盤點表!B212:B245&lt;&gt;0))</f>
        <v>17</v>
      </c>
      <c r="K9" s="8">
        <f>SUM(童裝盤點表!LL212:LL245)</f>
        <v>0</v>
      </c>
      <c r="L9" s="7"/>
      <c r="M9" s="9"/>
      <c r="N9" s="12"/>
      <c r="O9" s="19"/>
    </row>
    <row r="10" spans="1:18" ht="15.75" thickBot="1">
      <c r="A10" s="7" t="s">
        <v>28</v>
      </c>
      <c r="B10" s="8">
        <f>SUMPRODUCT(--(大貨盤點表!B247:B280&lt;&gt;""),--(大貨盤點表!B247:B280&lt;&gt;0))</f>
        <v>17</v>
      </c>
      <c r="C10" s="8">
        <f>SUM(大貨盤點表!L247:L280)</f>
        <v>0</v>
      </c>
      <c r="D10" s="7"/>
      <c r="E10" s="9"/>
      <c r="F10" s="11"/>
      <c r="G10" s="18"/>
      <c r="H10" s="14"/>
      <c r="I10" s="7" t="s">
        <v>28</v>
      </c>
      <c r="J10" s="8">
        <f>SUMPRODUCT(--(童裝盤點表!B247:B280&lt;&gt;""),--(童裝盤點表!B247:B280&lt;&gt;0))</f>
        <v>17</v>
      </c>
      <c r="K10" s="8">
        <f>SUM(童裝盤點表!LL247:LL280)</f>
        <v>0</v>
      </c>
      <c r="L10" s="7"/>
      <c r="M10" s="9"/>
      <c r="N10" s="11"/>
      <c r="O10" s="18"/>
    </row>
    <row r="11" spans="1:18" ht="15.75" thickBot="1">
      <c r="A11" s="7" t="s">
        <v>29</v>
      </c>
      <c r="B11" s="6">
        <f>SUMPRODUCT(--(大貨盤點表!B282:B315&lt;&gt;""),--(大貨盤點表!B282:B315&lt;&gt;0))</f>
        <v>17</v>
      </c>
      <c r="C11" s="6">
        <f>SUM(大貨盤點表!L282:L315)</f>
        <v>0</v>
      </c>
      <c r="D11" s="7"/>
      <c r="E11" s="9"/>
      <c r="F11" s="12"/>
      <c r="G11" s="19"/>
      <c r="H11" s="14"/>
      <c r="I11" s="7" t="s">
        <v>29</v>
      </c>
      <c r="J11" s="6">
        <f>SUMPRODUCT(--(童裝盤點表!B282:B315&lt;&gt;""),--(童裝盤點表!B282:B315&lt;&gt;0))</f>
        <v>17</v>
      </c>
      <c r="K11" s="6">
        <f>SUM(童裝盤點表!LL282:LL315)</f>
        <v>0</v>
      </c>
      <c r="L11" s="7"/>
      <c r="M11" s="9"/>
      <c r="N11" s="12"/>
      <c r="O11" s="19"/>
    </row>
    <row r="12" spans="1:18" ht="15.75" thickBot="1">
      <c r="A12" s="7" t="s">
        <v>30</v>
      </c>
      <c r="B12" s="8">
        <f>SUMPRODUCT(--(大貨盤點表!B317:B350&lt;&gt;""),--(大貨盤點表!B317:B350&lt;&gt;0))</f>
        <v>17</v>
      </c>
      <c r="C12" s="8">
        <f>SUM(大貨盤點表!L317:L350)</f>
        <v>0</v>
      </c>
      <c r="D12" s="7"/>
      <c r="E12" s="9"/>
      <c r="F12" s="11"/>
      <c r="G12" s="18"/>
      <c r="H12" s="14"/>
      <c r="I12" s="7" t="s">
        <v>30</v>
      </c>
      <c r="J12" s="8">
        <f>SUMPRODUCT(--(童裝盤點表!B317:B350&lt;&gt;""),--(童裝盤點表!B317:B350&lt;&gt;0))</f>
        <v>17</v>
      </c>
      <c r="K12" s="8">
        <f>SUM(童裝盤點表!LL317:LL350)</f>
        <v>0</v>
      </c>
      <c r="L12" s="7"/>
      <c r="M12" s="9"/>
      <c r="N12" s="11"/>
      <c r="O12" s="18"/>
    </row>
    <row r="13" spans="1:18" ht="15.75" thickBot="1">
      <c r="A13" s="7" t="s">
        <v>31</v>
      </c>
      <c r="B13" s="6">
        <f>SUMPRODUCT(--(大貨盤點表!B352:B385&lt;&gt;""),--(大貨盤點表!B352:B385&lt;&gt;0))</f>
        <v>17</v>
      </c>
      <c r="C13" s="6">
        <f>SUM(大貨盤點表!L352:L385)</f>
        <v>0</v>
      </c>
      <c r="D13" s="7"/>
      <c r="E13" s="9"/>
      <c r="F13" s="11"/>
      <c r="G13" s="18"/>
      <c r="H13" s="14"/>
      <c r="I13" s="7" t="s">
        <v>31</v>
      </c>
      <c r="J13" s="6">
        <f>SUMPRODUCT(--(童裝盤點表!B352:B385&lt;&gt;""),--(童裝盤點表!B352:B385&lt;&gt;0))</f>
        <v>13</v>
      </c>
      <c r="K13" s="6">
        <f>SUM(童裝盤點表!LL352:LL385)</f>
        <v>0</v>
      </c>
      <c r="L13" s="7"/>
      <c r="M13" s="9"/>
      <c r="N13" s="11"/>
      <c r="O13" s="18"/>
    </row>
    <row r="14" spans="1:18" ht="15.75" thickBot="1">
      <c r="A14" s="7" t="s">
        <v>32</v>
      </c>
      <c r="B14" s="8">
        <f>SUMPRODUCT(--(大貨盤點表!B387:B420&lt;&gt;""),--(大貨盤點表!B387:B420&lt;&gt;0))</f>
        <v>17</v>
      </c>
      <c r="C14" s="8">
        <f>SUM(大貨盤點表!L387:L420)</f>
        <v>0</v>
      </c>
      <c r="D14" s="7"/>
      <c r="E14" s="9"/>
      <c r="F14" s="18"/>
      <c r="G14" s="19"/>
      <c r="H14" s="14"/>
      <c r="I14" s="7" t="s">
        <v>32</v>
      </c>
      <c r="J14" s="8">
        <f>SUMPRODUCT(--(童裝盤點表!B387:B420&lt;&gt;""),--(童裝盤點表!B387:B420&lt;&gt;0))</f>
        <v>0</v>
      </c>
      <c r="K14" s="8">
        <f>SUM(童裝盤點表!LL387:LL420)</f>
        <v>0</v>
      </c>
      <c r="L14" s="7"/>
      <c r="M14" s="9"/>
      <c r="N14" s="18"/>
      <c r="O14" s="19"/>
    </row>
    <row r="15" spans="1:18" ht="15.75" thickBot="1">
      <c r="A15" s="7" t="s">
        <v>33</v>
      </c>
      <c r="B15" s="8">
        <f>SUMPRODUCT(--(大貨盤點表!B422:B455&lt;&gt;""),--(大貨盤點表!B422:B455&lt;&gt;0))</f>
        <v>17</v>
      </c>
      <c r="C15" s="8">
        <f>SUM(大貨盤點表!L422:L455)</f>
        <v>0</v>
      </c>
      <c r="D15" s="7"/>
      <c r="E15" s="27"/>
      <c r="F15" s="18"/>
      <c r="G15" s="18"/>
      <c r="H15" s="14"/>
      <c r="I15" s="7" t="s">
        <v>33</v>
      </c>
      <c r="J15" s="8">
        <f>SUMPRODUCT(--(童裝盤點表!B422:B455&lt;&gt;""),--(童裝盤點表!B422:B455&lt;&gt;0))</f>
        <v>0</v>
      </c>
      <c r="K15" s="8">
        <f>SUM(童裝盤點表!LL422:LL455)</f>
        <v>0</v>
      </c>
      <c r="L15" s="7"/>
      <c r="M15" s="27"/>
      <c r="N15" s="18"/>
      <c r="O15" s="18"/>
    </row>
    <row r="16" spans="1:18" ht="15.75" thickBot="1">
      <c r="A16" s="7" t="s">
        <v>34</v>
      </c>
      <c r="B16" s="6">
        <f>SUMPRODUCT(--(大貨盤點表!B457:B490&lt;&gt;""),--(大貨盤點表!B457:B490&lt;&gt;0))</f>
        <v>17</v>
      </c>
      <c r="C16" s="6">
        <f>SUM(大貨盤點表!L457:L490)</f>
        <v>0</v>
      </c>
      <c r="D16" s="7"/>
      <c r="E16" s="9"/>
      <c r="F16" s="12"/>
      <c r="G16" s="19"/>
      <c r="H16" s="14"/>
      <c r="I16" s="7" t="s">
        <v>34</v>
      </c>
      <c r="J16" s="6">
        <f>SUMPRODUCT(--(童裝盤點表!B457:B490&lt;&gt;""),--(童裝盤點表!B457:B490&lt;&gt;0))</f>
        <v>0</v>
      </c>
      <c r="K16" s="6">
        <f>SUM(童裝盤點表!LL457:LL490)</f>
        <v>0</v>
      </c>
      <c r="L16" s="7"/>
      <c r="M16" s="9"/>
      <c r="N16" s="12"/>
      <c r="O16" s="19"/>
    </row>
    <row r="17" spans="1:15" ht="15.75" thickBot="1">
      <c r="A17" s="7" t="s">
        <v>35</v>
      </c>
      <c r="B17" s="8">
        <f>SUMPRODUCT(--(大貨盤點表!B492:B525&lt;&gt;""),--(大貨盤點表!B492:B525&lt;&gt;0))</f>
        <v>17</v>
      </c>
      <c r="C17" s="8">
        <f>SUM(大貨盤點表!L492:L525)</f>
        <v>0</v>
      </c>
      <c r="D17" s="5"/>
      <c r="E17" s="9"/>
      <c r="F17" s="11"/>
      <c r="G17" s="18"/>
      <c r="H17" s="14"/>
      <c r="I17" s="7" t="s">
        <v>35</v>
      </c>
      <c r="J17" s="8">
        <f>SUMPRODUCT(--(童裝盤點表!B492:B525&lt;&gt;""),--(童裝盤點表!B492:B525&lt;&gt;0))</f>
        <v>0</v>
      </c>
      <c r="K17" s="8">
        <f>SUM(童裝盤點表!LL492:LL525)</f>
        <v>0</v>
      </c>
      <c r="L17" s="5"/>
      <c r="M17" s="9"/>
      <c r="N17" s="11"/>
      <c r="O17" s="18"/>
    </row>
    <row r="18" spans="1:15" ht="15.75" thickBot="1">
      <c r="A18" s="7" t="s">
        <v>36</v>
      </c>
      <c r="B18" s="8">
        <f>SUMPRODUCT(--(大貨盤點表!B527:B560&lt;&gt;""),--(大貨盤點表!B527:B560&lt;&gt;0))</f>
        <v>17</v>
      </c>
      <c r="C18" s="8">
        <f>SUM(大貨盤點表!L527:L560)</f>
        <v>0</v>
      </c>
      <c r="D18" s="7"/>
      <c r="E18" s="9"/>
      <c r="F18" s="11"/>
      <c r="G18" s="18"/>
      <c r="H18" s="14"/>
      <c r="I18" s="7" t="s">
        <v>36</v>
      </c>
      <c r="J18" s="8">
        <f>SUMPRODUCT(--(童裝盤點表!B527:B560&lt;&gt;""),--(童裝盤點表!B527:B560&lt;&gt;0))</f>
        <v>0</v>
      </c>
      <c r="K18" s="8">
        <f>SUM(童裝盤點表!LL527:LL560)</f>
        <v>0</v>
      </c>
      <c r="L18" s="7"/>
      <c r="M18" s="9"/>
      <c r="N18" s="11"/>
      <c r="O18" s="18"/>
    </row>
    <row r="19" spans="1:15" ht="15.75" thickBot="1">
      <c r="A19" s="7" t="s">
        <v>37</v>
      </c>
      <c r="B19" s="8">
        <f>SUMPRODUCT(--(大貨盤點表!B562:B595&lt;&gt;""),--(大貨盤點表!B562:B595&lt;&gt;0))</f>
        <v>14</v>
      </c>
      <c r="C19" s="8">
        <f>SUM(大貨盤點表!L562:L595)</f>
        <v>0</v>
      </c>
      <c r="D19" s="7"/>
      <c r="E19" s="9"/>
      <c r="F19" s="13"/>
      <c r="G19" s="20"/>
      <c r="H19" s="14"/>
      <c r="I19" s="7" t="s">
        <v>37</v>
      </c>
      <c r="J19" s="8">
        <f>SUMPRODUCT(--(童裝盤點表!B562:B595&lt;&gt;""),--(童裝盤點表!B562:B595&lt;&gt;0))</f>
        <v>0</v>
      </c>
      <c r="K19" s="8">
        <f>SUM(童裝盤點表!LL562:LL595)</f>
        <v>0</v>
      </c>
      <c r="L19" s="7"/>
      <c r="M19" s="9"/>
      <c r="N19" s="13"/>
      <c r="O19" s="20"/>
    </row>
    <row r="20" spans="1:15" ht="15.75" thickBot="1">
      <c r="A20" s="21" t="s">
        <v>38</v>
      </c>
      <c r="B20" s="22">
        <f>SUMPRODUCT(--(大貨盤點表!B597:B630&lt;&gt;""),--(大貨盤點表!B597:B630&lt;&gt;0))</f>
        <v>0</v>
      </c>
      <c r="C20" s="22">
        <f>SUM(大貨盤點表!L597:L630)</f>
        <v>0</v>
      </c>
      <c r="D20" s="21"/>
      <c r="E20" s="23"/>
      <c r="F20" s="24"/>
      <c r="G20" s="24"/>
      <c r="I20" s="21" t="s">
        <v>38</v>
      </c>
      <c r="J20" s="22">
        <f>SUMPRODUCT(--(童裝盤點表!B597:B630&lt;&gt;""),--(童裝盤點表!B597:B630&lt;&gt;0))</f>
        <v>0</v>
      </c>
      <c r="K20" s="22">
        <f>SUM(童裝盤點表!LL597:LL630)</f>
        <v>0</v>
      </c>
      <c r="L20" s="21"/>
      <c r="M20" s="23"/>
      <c r="N20" s="24"/>
      <c r="O20" s="24"/>
    </row>
    <row r="21" spans="1:15" ht="15.75" thickBot="1">
      <c r="A21" s="22" t="s">
        <v>40</v>
      </c>
      <c r="B21" s="25">
        <f>SUMPRODUCT(--(大貨盤點表!B632:B665&lt;&gt;""),--(大貨盤點表!B632:B665&lt;&gt;0))</f>
        <v>0</v>
      </c>
      <c r="C21" s="25">
        <f>SUM(大貨盤點表!L632:L665)</f>
        <v>0</v>
      </c>
      <c r="D21" s="7"/>
      <c r="E21" s="9"/>
      <c r="F21" s="26"/>
      <c r="G21" s="26"/>
      <c r="I21" s="22" t="s">
        <v>40</v>
      </c>
      <c r="J21" s="25">
        <f>SUMPRODUCT(--(童裝盤點表!B632:B665&lt;&gt;""),--(童裝盤點表!B632:B665&lt;&gt;0))</f>
        <v>0</v>
      </c>
      <c r="K21" s="25">
        <f>SUM(童裝盤點表!LL632:LL665)</f>
        <v>0</v>
      </c>
      <c r="L21" s="7"/>
      <c r="M21" s="9"/>
      <c r="N21" s="26"/>
      <c r="O21" s="26"/>
    </row>
    <row r="22" spans="1:15" ht="15.75" thickBot="1">
      <c r="A22" s="7" t="s">
        <v>41</v>
      </c>
      <c r="B22" s="25">
        <f>SUMPRODUCT(--(大貨盤點表!B667:B670&lt;&gt;""),--(大貨盤點表!B667:B670&lt;&gt;0))</f>
        <v>0</v>
      </c>
      <c r="C22" s="25">
        <f>SUM(大貨盤點表!L630:L700)</f>
        <v>0</v>
      </c>
      <c r="D22" s="7"/>
      <c r="E22" s="9"/>
      <c r="F22" s="26"/>
      <c r="G22" s="26"/>
      <c r="I22" s="7" t="s">
        <v>41</v>
      </c>
      <c r="J22" s="25">
        <f>SUMPRODUCT(--(童裝盤點表!B667:B670&lt;&gt;""),--(童裝盤點表!B667:B670&lt;&gt;0))</f>
        <v>0</v>
      </c>
      <c r="K22" s="25">
        <f>SUM(童裝盤點表!LL630:LL700)</f>
        <v>0</v>
      </c>
      <c r="L22" s="7"/>
      <c r="M22" s="9"/>
      <c r="N22" s="26"/>
      <c r="O22" s="26"/>
    </row>
  </sheetData>
  <mergeCells count="4">
    <mergeCell ref="E2:G2"/>
    <mergeCell ref="A1:G1"/>
    <mergeCell ref="I1:O1"/>
    <mergeCell ref="M2:O2"/>
  </mergeCells>
  <phoneticPr fontId="8" type="noConversion"/>
  <dataValidations count="4">
    <dataValidation type="textLength" allowBlank="1" showInputMessage="1" showErrorMessage="1" errorTitle="錯誤提醒" error="只允許輸入年份！" sqref="E3:E19 M3:M19" xr:uid="{9857183E-C091-4E16-BD68-184D5F02E4EC}">
      <formula1>4</formula1>
      <formula2>4</formula2>
    </dataValidation>
    <dataValidation type="textLength" allowBlank="1" showInputMessage="1" showErrorMessage="1" errorTitle="錯誤提醒" error="只允許輸入月份！" sqref="F3:F13 F16:F19 N3:N13 N16:N19" xr:uid="{AD160594-65F9-4AF9-AE8B-C0E6008D3957}">
      <formula1>1</formula1>
      <formula2>2</formula2>
    </dataValidation>
    <dataValidation type="list" allowBlank="1" showInputMessage="1" showErrorMessage="1" sqref="N14:N15 O3:O22 G3:G22 F14:F15" xr:uid="{B160B356-E00F-4BD3-B834-C3C6FD03C118}">
      <formula1>#REF!</formula1>
    </dataValidation>
    <dataValidation type="list" allowBlank="1" showInputMessage="1" showErrorMessage="1" sqref="D3:D22 L3:L22" xr:uid="{9FED2860-B16C-4313-B7A9-A16501C80269}">
      <formula1>$R$1:$R$2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大貨盤點表</vt:lpstr>
      <vt:lpstr>童裝盤點表</vt:lpstr>
      <vt:lpstr>大貨SKU</vt:lpstr>
      <vt:lpstr>童裝SKU</vt:lpstr>
      <vt:lpstr>儀表</vt:lpstr>
      <vt:lpstr>童裝盤點表!Print_Area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fmrma</cp:lastModifiedBy>
  <cp:lastPrinted>2026-06-26T05:43:13Z</cp:lastPrinted>
  <dcterms:created xsi:type="dcterms:W3CDTF">2015-06-05T18:19:34Z</dcterms:created>
  <dcterms:modified xsi:type="dcterms:W3CDTF">2026-06-26T06:48:35Z</dcterms:modified>
</cp:coreProperties>
</file>